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3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Mar13-VS-Mar12" sheetId="6" r:id="rId6"/>
    <sheet name="PART-VII-OS TGT-VS-ACTUAL" sheetId="7" r:id="rId7"/>
    <sheet name="Part-VIII Revenue Tgt Vs Actual" sheetId="8" r:id="rId8"/>
    <sheet name="IX-qtr- Revenue Comparision" sheetId="9" r:id="rId9"/>
    <sheet name="X-month&amp;cum- Rev Compr-Mar-13" sheetId="10" r:id="rId10"/>
    <sheet name="XI-mon to mon rev. comr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Print_Area" localSheetId="1">'PART-II-ARPU'!$A$1:$AC$40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7">'Part-VIII Revenue Tgt Vs Actual'!$A$1:$G$37</definedName>
    <definedName name="_xlnm.Print_Area" localSheetId="6">'PART-VII-OS TGT-VS-ACTUAL'!$A$1:$U$39</definedName>
    <definedName name="_xlnm.Print_Area" localSheetId="5">'PART-VI-REVENUE Mar13-VS-Mar12'!$A$1:$N$37</definedName>
    <definedName name="_xlnm.Print_Area" localSheetId="10">'XI-mon to mon rev. comr'!$A$1:$S$39</definedName>
    <definedName name="_xlnm.Print_Area" localSheetId="9">'X-month&amp;cum- Rev Compr-Mar-13'!$A$1:$H$39</definedName>
  </definedNames>
  <calcPr fullCalcOnLoad="1"/>
</workbook>
</file>

<file path=xl/comments9.xml><?xml version="1.0" encoding="utf-8"?>
<comments xmlns="http://schemas.openxmlformats.org/spreadsheetml/2006/main">
  <authors>
    <author>ADG(TR-CMTS)</author>
  </authors>
  <commentList>
    <comment ref="A37" authorId="0">
      <text>
        <r>
          <rPr>
            <b/>
            <sz val="9"/>
            <rFont val="Tahoma"/>
            <family val="2"/>
          </rPr>
          <t>ADG(TR-CMTS):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<sst xmlns="http://schemas.openxmlformats.org/spreadsheetml/2006/main" count="589" uniqueCount="200">
  <si>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</si>
  <si>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</si>
  <si>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</si>
  <si>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</si>
  <si>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</si>
  <si>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</si>
  <si>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</si>
  <si>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</si>
  <si>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</si>
  <si>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</si>
  <si>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</si>
  <si>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</si>
  <si>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</si>
  <si>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</si>
  <si>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</si>
  <si>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</si>
  <si>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</si>
  <si>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</si>
  <si>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</si>
  <si>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</si>
  <si>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</si>
  <si>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</si>
  <si>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</si>
  <si>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</si>
  <si>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</si>
  <si>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</si>
  <si>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</si>
  <si>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</si>
  <si>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</si>
  <si>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</si>
  <si>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</si>
  <si>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</si>
  <si>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</si>
  <si>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</si>
  <si>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</si>
  <si>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</si>
  <si>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</si>
  <si>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</si>
  <si>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</si>
  <si>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</si>
  <si>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</si>
  <si>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</si>
  <si>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</si>
  <si>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</si>
  <si>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</si>
  <si>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</si>
  <si>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</si>
  <si>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</si>
  <si>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</si>
  <si>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</si>
  <si>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</si>
  <si>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</si>
  <si>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</si>
  <si>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</si>
  <si>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</si>
  <si>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</si>
  <si>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</si>
  <si>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</si>
  <si>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</si>
  <si>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</si>
  <si>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</si>
  <si>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 </t>
  </si>
  <si>
    <t>Cumulative total ABF</t>
  </si>
  <si>
    <t>Revenue as on 31st March 2013</t>
  </si>
  <si>
    <t>PREV. YR. - AS ON 31st Mar</t>
  </si>
  <si>
    <t>CMTS-Postpaid  Billing, Collection and Outstanding as on 31st Mar 2013</t>
  </si>
  <si>
    <t xml:space="preserve">PREV. YR. - AS ON 31st Mar </t>
  </si>
  <si>
    <t xml:space="preserve">Net Amount Billed For </t>
  </si>
  <si>
    <t>Bharat Sanchar Nigam Limited - TR-CMTS Section - 2nd Floor, 215, Eastern Court, Janpath, New Delhi - 110 001</t>
  </si>
  <si>
    <t>CMTS - Performance Report - PART II</t>
  </si>
  <si>
    <t>Number of connections, ARPU as on 31st Mar 2013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</si>
  <si>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</si>
  <si>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</si>
  <si>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</si>
  <si>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</si>
  <si>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</si>
  <si>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</si>
  <si>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</si>
  <si>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</si>
  <si>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</si>
  <si>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</si>
  <si>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</si>
  <si>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</si>
  <si>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</si>
  <si>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31-03-2013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</si>
  <si>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</si>
  <si>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</si>
  <si>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</si>
  <si>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</si>
  <si>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</si>
  <si>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</si>
  <si>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</si>
  <si>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</si>
  <si>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</si>
  <si>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</si>
  <si>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</si>
  <si>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</si>
  <si>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</si>
  <si>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</si>
  <si>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</si>
  <si>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</si>
  <si>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</si>
  <si>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</si>
  <si>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</si>
  <si>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</si>
  <si>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</si>
  <si>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</si>
  <si>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</si>
  <si>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</si>
  <si>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</si>
  <si>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</si>
  <si>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</si>
  <si>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</si>
  <si>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</si>
  <si>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</si>
  <si>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</si>
  <si>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</si>
  <si>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</si>
  <si>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</si>
  <si>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</si>
  <si>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</si>
  <si>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</si>
  <si>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</si>
  <si>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</si>
  <si>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</si>
  <si>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</si>
  <si>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</si>
  <si>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</si>
  <si>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</si>
  <si>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</si>
  <si>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</si>
  <si>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</si>
  <si>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</si>
  <si>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</si>
  <si>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</si>
  <si>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</si>
  <si>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</si>
  <si>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</si>
  <si>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</si>
  <si>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</si>
  <si>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</si>
  <si>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</si>
  <si>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</si>
  <si>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</si>
  <si>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</si>
  <si>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</si>
  <si>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</si>
  <si>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</si>
  <si>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</si>
  <si>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</si>
  <si>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</si>
  <si>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</si>
  <si>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</si>
  <si>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</si>
  <si>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</si>
  <si>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</si>
  <si>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Part-XI</t>
  </si>
  <si>
    <t>Rank</t>
  </si>
  <si>
    <t>( In Rs. Crores)</t>
  </si>
  <si>
    <t xml:space="preserve">Q4 2011-12 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</si>
  <si>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</si>
  <si>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</si>
  <si>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</si>
  <si>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</si>
  <si>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</si>
  <si>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CMTS - PERFORMANCE REPORT - PART V</t>
  </si>
  <si>
    <t>CMTS Performance Report -  PART VI</t>
  </si>
  <si>
    <t>OS as on 01.04.2012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</si>
  <si>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</si>
  <si>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</si>
  <si>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</si>
  <si>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</si>
  <si>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</si>
  <si>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% Variance</t>
  </si>
  <si>
    <t>Segment-wise Outstanding Target VS Achievement</t>
  </si>
  <si>
    <t>Part-VIII</t>
  </si>
  <si>
    <t xml:space="preserve">Q3 2012-13 </t>
  </si>
  <si>
    <t>2012-13       (Up to Mar)</t>
  </si>
  <si>
    <t>2012-13 (Up to Mar)</t>
  </si>
  <si>
    <t>CMTS - REVENUE COMPARISON Mar 13 Vs Mar 12</t>
  </si>
  <si>
    <t>Variance Analysis Report – OS &amp; Collection Efficiency Target Vs. Actual (March 2013)</t>
  </si>
  <si>
    <t>CMTS Revenue target Vs achievement Mar-13</t>
  </si>
  <si>
    <t>Revenue up to Mar-13                             (In Rs. Crores)</t>
  </si>
  <si>
    <t>Quarterly Comparison of CMTS Revenue  -March-13</t>
  </si>
  <si>
    <t>Q3 2012-13 VS. Q4 2012-13</t>
  </si>
  <si>
    <t xml:space="preserve">Q4 2012-13 </t>
  </si>
  <si>
    <t>Q4 2011-12 VS. Q4 2012-13</t>
  </si>
  <si>
    <t>Monthly Revenue Mar-13 VS Mar-12</t>
  </si>
  <si>
    <t>Cumulative Revnue Apr-12 to Mar-13 VS Apr-11 to Mar-12</t>
  </si>
  <si>
    <t>Part-X</t>
  </si>
  <si>
    <t>CMTS-POSTPAID AGE WISE OUTSTANDING AS ON 31st March -2013</t>
  </si>
  <si>
    <t>(iv)</t>
  </si>
  <si>
    <t>Amount Billed For (incl. L/F)</t>
  </si>
  <si>
    <t>Cumulative Net ABF during the year (incl. L/F)</t>
  </si>
  <si>
    <t xml:space="preserve">Revenue during the month (incl. Postpaid L/F) </t>
  </si>
  <si>
    <t>Cumulative Revenue during the year (incl. Postpaid L/F)</t>
  </si>
  <si>
    <t xml:space="preserve">For the Month </t>
  </si>
  <si>
    <t xml:space="preserve"> Proportionate Target Achievement up to Mar-13 (In %)</t>
  </si>
  <si>
    <t>(vi)</t>
  </si>
  <si>
    <t>(VII)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</si>
</sst>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21" borderId="10" xfId="0" applyFont="1" applyFill="1" applyBorder="1" applyAlignment="1">
      <alignment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9" fillId="25" borderId="10" xfId="0" applyFont="1" applyFill="1" applyBorder="1" applyAlignment="1">
      <alignment/>
    </xf>
    <xf numFmtId="2" fontId="3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9" fillId="25" borderId="11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57" applyNumberFormat="1" applyFont="1" applyBorder="1">
      <alignment/>
      <protection/>
    </xf>
    <xf numFmtId="2" fontId="39" fillId="0" borderId="13" xfId="57" applyNumberFormat="1" applyFont="1" applyBorder="1">
      <alignment/>
      <protection/>
    </xf>
    <xf numFmtId="0" fontId="39" fillId="0" borderId="10" xfId="0" applyFont="1" applyFill="1" applyBorder="1" applyAlignment="1">
      <alignment/>
    </xf>
    <xf numFmtId="0" fontId="38" fillId="20" borderId="10" xfId="0" applyFont="1" applyFill="1" applyBorder="1" applyAlignment="1">
      <alignment/>
    </xf>
    <xf numFmtId="2" fontId="38" fillId="0" borderId="10" xfId="57" applyNumberFormat="1" applyFont="1" applyBorder="1">
      <alignment/>
      <protection/>
    </xf>
    <xf numFmtId="2" fontId="38" fillId="0" borderId="12" xfId="57" applyNumberFormat="1" applyFont="1" applyBorder="1">
      <alignment/>
      <protection/>
    </xf>
    <xf numFmtId="2" fontId="38" fillId="0" borderId="13" xfId="57" applyNumberFormat="1" applyFont="1" applyBorder="1">
      <alignment/>
      <protection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57" applyFont="1" applyBorder="1">
      <alignment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7" fontId="41" fillId="0" borderId="10" xfId="0" applyNumberFormat="1" applyFont="1" applyBorder="1" applyAlignment="1">
      <alignment/>
    </xf>
    <xf numFmtId="17" fontId="41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 quotePrefix="1">
      <alignment/>
    </xf>
    <xf numFmtId="0" fontId="45" fillId="0" borderId="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8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5" fillId="21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2" fillId="24" borderId="0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57" applyFont="1" applyBorder="1" applyAlignment="1">
      <alignment horizontal="center"/>
      <protection/>
    </xf>
    <xf numFmtId="0" fontId="38" fillId="0" borderId="16" xfId="57" applyFont="1" applyBorder="1" applyAlignment="1">
      <alignment horizontal="center"/>
      <protection/>
    </xf>
    <xf numFmtId="0" fontId="38" fillId="0" borderId="10" xfId="0" applyFont="1" applyBorder="1" applyAlignment="1">
      <alignment horizontal="center"/>
    </xf>
    <xf numFmtId="17" fontId="43" fillId="0" borderId="10" xfId="0" applyNumberFormat="1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31921757"/>
        <c:axId val="18860358"/>
      </c:barChart>
      <c:catAx>
        <c:axId val="3192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860358"/>
        <c:crosses val="autoZero"/>
        <c:auto val="1"/>
        <c:lblOffset val="100"/>
        <c:noMultiLvlLbl val="0"/>
      </c:catAx>
      <c:valAx>
        <c:axId val="1886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9217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'[33]ANNEX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337543"/>
        <c:axId val="12037888"/>
      </c:barChart>
      <c:catAx>
        <c:axId val="133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037888"/>
        <c:crosses val="autoZero"/>
        <c:auto val="1"/>
        <c:lblOffset val="100"/>
        <c:noMultiLvlLbl val="0"/>
      </c:catAx>
      <c:valAx>
        <c:axId val="1203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375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'[33]ANNEX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41232129"/>
        <c:axId val="35544842"/>
      </c:barChart>
      <c:catAx>
        <c:axId val="41232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544842"/>
        <c:crosses val="autoZero"/>
        <c:auto val="1"/>
        <c:lblOffset val="100"/>
        <c:noMultiLvlLbl val="0"/>
      </c:catAx>
      <c:valAx>
        <c:axId val="35544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2321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'[32]ANNEX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'[32]ANNEX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'[32]ANNEX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'[32]ANNEX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51468123"/>
        <c:axId val="60559924"/>
      </c:barChart>
      <c:catAx>
        <c:axId val="51468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559924"/>
        <c:crosses val="autoZero"/>
        <c:auto val="1"/>
        <c:lblOffset val="100"/>
        <c:noMultiLvlLbl val="0"/>
      </c:catAx>
      <c:valAx>
        <c:axId val="6055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4681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'[31]ANNEX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'[31]ANNEX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'[31]ANNEX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'[31]ANNEX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8168405"/>
        <c:axId val="6406782"/>
      </c:barChart>
      <c:catAx>
        <c:axId val="8168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06782"/>
        <c:crosses val="autoZero"/>
        <c:auto val="1"/>
        <c:lblOffset val="100"/>
        <c:noMultiLvlLbl val="0"/>
      </c:catAx>
      <c:valAx>
        <c:axId val="6406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1684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'[30]ANNEX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'[30]ANNEX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'[30]ANNEX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57661039"/>
        <c:axId val="49187304"/>
      </c:barChart>
      <c:catAx>
        <c:axId val="5766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187304"/>
        <c:crosses val="autoZero"/>
        <c:auto val="1"/>
        <c:lblOffset val="100"/>
        <c:noMultiLvlLbl val="0"/>
      </c:catAx>
      <c:valAx>
        <c:axId val="4918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6610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40032553"/>
        <c:axId val="24748658"/>
      </c:barChart>
      <c:catAx>
        <c:axId val="40032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748658"/>
        <c:crosses val="autoZero"/>
        <c:auto val="1"/>
        <c:lblOffset val="100"/>
        <c:noMultiLvlLbl val="0"/>
      </c:catAx>
      <c:valAx>
        <c:axId val="24748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0325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21411331"/>
        <c:axId val="58484252"/>
      </c:barChart>
      <c:catAx>
        <c:axId val="21411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484252"/>
        <c:crosses val="autoZero"/>
        <c:auto val="1"/>
        <c:lblOffset val="100"/>
        <c:noMultiLvlLbl val="0"/>
      </c:catAx>
      <c:valAx>
        <c:axId val="58484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4113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56596221"/>
        <c:axId val="39603942"/>
      </c:barChart>
      <c:catAx>
        <c:axId val="56596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603942"/>
        <c:crosses val="autoZero"/>
        <c:auto val="1"/>
        <c:lblOffset val="100"/>
        <c:noMultiLvlLbl val="0"/>
      </c:catAx>
      <c:valAx>
        <c:axId val="39603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962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20891159"/>
        <c:axId val="53802704"/>
      </c:barChart>
      <c:catAx>
        <c:axId val="20891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802704"/>
        <c:crosses val="autoZero"/>
        <c:auto val="1"/>
        <c:lblOffset val="100"/>
        <c:noMultiLvlLbl val="0"/>
      </c:catAx>
      <c:valAx>
        <c:axId val="5380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89115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14462289"/>
        <c:axId val="63051738"/>
      </c:barChart>
      <c:catAx>
        <c:axId val="14462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051738"/>
        <c:crosses val="autoZero"/>
        <c:auto val="1"/>
        <c:lblOffset val="100"/>
        <c:noMultiLvlLbl val="0"/>
      </c:catAx>
      <c:valAx>
        <c:axId val="6305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4622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35525495"/>
        <c:axId val="51294000"/>
      </c:barChart>
      <c:catAx>
        <c:axId val="3552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294000"/>
        <c:crosses val="autoZero"/>
        <c:auto val="1"/>
        <c:lblOffset val="100"/>
        <c:noMultiLvlLbl val="0"/>
      </c:catAx>
      <c:valAx>
        <c:axId val="512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5254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30594731"/>
        <c:axId val="6917124"/>
      </c:barChart>
      <c:catAx>
        <c:axId val="30594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917124"/>
        <c:crosses val="autoZero"/>
        <c:auto val="1"/>
        <c:lblOffset val="100"/>
        <c:noMultiLvlLbl val="0"/>
      </c:catAx>
      <c:valAx>
        <c:axId val="691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5947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62254117"/>
        <c:axId val="23416142"/>
      </c:barChart>
      <c:catAx>
        <c:axId val="6225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416142"/>
        <c:crosses val="autoZero"/>
        <c:auto val="1"/>
        <c:lblOffset val="100"/>
        <c:noMultiLvlLbl val="0"/>
      </c:catAx>
      <c:valAx>
        <c:axId val="2341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2541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9418687"/>
        <c:axId val="17659320"/>
      </c:barChart>
      <c:catAx>
        <c:axId val="941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659320"/>
        <c:crosses val="autoZero"/>
        <c:auto val="1"/>
        <c:lblOffset val="100"/>
        <c:noMultiLvlLbl val="0"/>
      </c:catAx>
      <c:valAx>
        <c:axId val="1765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41868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4716153"/>
        <c:axId val="21118786"/>
      </c:barChart>
      <c:catAx>
        <c:axId val="2471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118786"/>
        <c:crosses val="autoZero"/>
        <c:auto val="1"/>
        <c:lblOffset val="100"/>
        <c:noMultiLvlLbl val="0"/>
      </c:catAx>
      <c:valAx>
        <c:axId val="21118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7161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5851347"/>
        <c:axId val="32900076"/>
      </c:barChart>
      <c:catAx>
        <c:axId val="5585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900076"/>
        <c:crosses val="autoZero"/>
        <c:auto val="1"/>
        <c:lblOffset val="100"/>
        <c:noMultiLvlLbl val="0"/>
      </c:catAx>
      <c:valAx>
        <c:axId val="32900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85134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'[20]ANNEX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'[20]ANNEX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'[20]ANNEX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27665229"/>
        <c:axId val="47660470"/>
      </c:barChart>
      <c:catAx>
        <c:axId val="27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660470"/>
        <c:crosses val="autoZero"/>
        <c:auto val="1"/>
        <c:lblOffset val="100"/>
        <c:noMultiLvlLbl val="0"/>
      </c:catAx>
      <c:valAx>
        <c:axId val="47660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6652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6291047"/>
        <c:axId val="35292832"/>
      </c:barChart>
      <c:catAx>
        <c:axId val="2629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292832"/>
        <c:crosses val="autoZero"/>
        <c:auto val="1"/>
        <c:lblOffset val="100"/>
        <c:noMultiLvlLbl val="0"/>
      </c:catAx>
      <c:valAx>
        <c:axId val="3529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29104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49200033"/>
        <c:axId val="40147114"/>
      </c:barChart>
      <c:catAx>
        <c:axId val="49200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147114"/>
        <c:crosses val="autoZero"/>
        <c:auto val="1"/>
        <c:lblOffset val="100"/>
        <c:noMultiLvlLbl val="0"/>
      </c:catAx>
      <c:valAx>
        <c:axId val="40147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20003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'[18]ANNEX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25779707"/>
        <c:axId val="30690772"/>
      </c:barChart>
      <c:catAx>
        <c:axId val="25779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690772"/>
        <c:crosses val="autoZero"/>
        <c:auto val="1"/>
        <c:lblOffset val="100"/>
        <c:noMultiLvlLbl val="0"/>
      </c:catAx>
      <c:valAx>
        <c:axId val="3069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77970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7781493"/>
        <c:axId val="2924574"/>
      </c:barChart>
      <c:catAx>
        <c:axId val="778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24574"/>
        <c:crosses val="autoZero"/>
        <c:auto val="1"/>
        <c:lblOffset val="100"/>
        <c:noMultiLvlLbl val="0"/>
      </c:catAx>
      <c:valAx>
        <c:axId val="2924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78149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'[39]ANNEX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'[39]ANNEX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8992817"/>
        <c:axId val="61173306"/>
      </c:barChart>
      <c:catAx>
        <c:axId val="58992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173306"/>
        <c:crosses val="autoZero"/>
        <c:auto val="1"/>
        <c:lblOffset val="100"/>
        <c:noMultiLvlLbl val="0"/>
      </c:catAx>
      <c:valAx>
        <c:axId val="61173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9928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'[16]ANNEX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'[16]ANNEX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'[16]ANNEX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26321167"/>
        <c:axId val="35563912"/>
      </c:barChart>
      <c:catAx>
        <c:axId val="26321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563912"/>
        <c:crosses val="autoZero"/>
        <c:auto val="1"/>
        <c:lblOffset val="100"/>
        <c:noMultiLvlLbl val="0"/>
      </c:catAx>
      <c:valAx>
        <c:axId val="355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32116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1639753"/>
        <c:axId val="62104594"/>
      </c:barChart>
      <c:catAx>
        <c:axId val="5163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104594"/>
        <c:crosses val="autoZero"/>
        <c:auto val="1"/>
        <c:lblOffset val="100"/>
        <c:noMultiLvlLbl val="0"/>
      </c:catAx>
      <c:valAx>
        <c:axId val="62104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6397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22070435"/>
        <c:axId val="64416188"/>
      </c:barChart>
      <c:catAx>
        <c:axId val="2207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416188"/>
        <c:crosses val="autoZero"/>
        <c:auto val="1"/>
        <c:lblOffset val="100"/>
        <c:noMultiLvlLbl val="0"/>
      </c:catAx>
      <c:valAx>
        <c:axId val="64416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0704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42874781"/>
        <c:axId val="50328710"/>
      </c:barChart>
      <c:catAx>
        <c:axId val="4287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328710"/>
        <c:crosses val="autoZero"/>
        <c:auto val="1"/>
        <c:lblOffset val="100"/>
        <c:noMultiLvlLbl val="0"/>
      </c:catAx>
      <c:valAx>
        <c:axId val="5032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87478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50305207"/>
        <c:axId val="50093680"/>
      </c:barChart>
      <c:catAx>
        <c:axId val="5030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093680"/>
        <c:crosses val="autoZero"/>
        <c:auto val="1"/>
        <c:lblOffset val="100"/>
        <c:noMultiLvlLbl val="0"/>
      </c:catAx>
      <c:valAx>
        <c:axId val="5009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30520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48189937"/>
        <c:axId val="31056250"/>
      </c:barChart>
      <c:catAx>
        <c:axId val="4818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056250"/>
        <c:crosses val="autoZero"/>
        <c:auto val="1"/>
        <c:lblOffset val="100"/>
        <c:noMultiLvlLbl val="0"/>
      </c:catAx>
      <c:valAx>
        <c:axId val="31056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1899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11070795"/>
        <c:axId val="32528292"/>
      </c:barChart>
      <c:catAx>
        <c:axId val="1107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528292"/>
        <c:crosses val="autoZero"/>
        <c:auto val="1"/>
        <c:lblOffset val="100"/>
        <c:noMultiLvlLbl val="0"/>
      </c:catAx>
      <c:valAx>
        <c:axId val="32528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0707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24319173"/>
        <c:axId val="17545966"/>
      </c:barChart>
      <c:catAx>
        <c:axId val="243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545966"/>
        <c:crosses val="autoZero"/>
        <c:auto val="1"/>
        <c:lblOffset val="100"/>
        <c:noMultiLvlLbl val="0"/>
      </c:catAx>
      <c:valAx>
        <c:axId val="1754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31917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23695967"/>
        <c:axId val="11937112"/>
      </c:barChart>
      <c:catAx>
        <c:axId val="23695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937112"/>
        <c:crosses val="autoZero"/>
        <c:auto val="1"/>
        <c:lblOffset val="100"/>
        <c:noMultiLvlLbl val="0"/>
      </c:catAx>
      <c:valAx>
        <c:axId val="1193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9596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40325145"/>
        <c:axId val="27381986"/>
      </c:barChart>
      <c:catAx>
        <c:axId val="40325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381986"/>
        <c:crosses val="autoZero"/>
        <c:auto val="1"/>
        <c:lblOffset val="100"/>
        <c:noMultiLvlLbl val="0"/>
      </c:catAx>
      <c:valAx>
        <c:axId val="2738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32514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'[38]ANNEX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'[38]ANNEX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13688843"/>
        <c:axId val="56090724"/>
      </c:barChart>
      <c:catAx>
        <c:axId val="1368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090724"/>
        <c:crosses val="autoZero"/>
        <c:auto val="1"/>
        <c:lblOffset val="100"/>
        <c:noMultiLvlLbl val="0"/>
      </c:catAx>
      <c:valAx>
        <c:axId val="5609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6888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45111283"/>
        <c:axId val="3348364"/>
      </c:barChart>
      <c:catAx>
        <c:axId val="4511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48364"/>
        <c:crosses val="autoZero"/>
        <c:auto val="1"/>
        <c:lblOffset val="100"/>
        <c:noMultiLvlLbl val="0"/>
      </c:catAx>
      <c:valAx>
        <c:axId val="334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1112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30135277"/>
        <c:axId val="2782038"/>
      </c:barChart>
      <c:catAx>
        <c:axId val="3013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82038"/>
        <c:crosses val="autoZero"/>
        <c:auto val="1"/>
        <c:lblOffset val="100"/>
        <c:noMultiLvlLbl val="0"/>
      </c:catAx>
      <c:valAx>
        <c:axId val="278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13527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25038343"/>
        <c:axId val="24018496"/>
      </c:barChart>
      <c:catAx>
        <c:axId val="2503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018496"/>
        <c:crosses val="autoZero"/>
        <c:auto val="1"/>
        <c:lblOffset val="100"/>
        <c:noMultiLvlLbl val="0"/>
      </c:catAx>
      <c:valAx>
        <c:axId val="24018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0383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14839873"/>
        <c:axId val="66449994"/>
      </c:barChart>
      <c:catAx>
        <c:axId val="1483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449994"/>
        <c:crosses val="autoZero"/>
        <c:auto val="1"/>
        <c:lblOffset val="100"/>
        <c:noMultiLvlLbl val="0"/>
      </c:catAx>
      <c:valAx>
        <c:axId val="6644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83987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61179035"/>
        <c:axId val="13740404"/>
      </c:barChart>
      <c:catAx>
        <c:axId val="6117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740404"/>
        <c:crosses val="autoZero"/>
        <c:auto val="1"/>
        <c:lblOffset val="100"/>
        <c:noMultiLvlLbl val="0"/>
      </c:catAx>
      <c:valAx>
        <c:axId val="1374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1790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202.52</c:v>
                </c:pt>
                <c:pt idx="1">
                  <c:v>4222.16</c:v>
                </c:pt>
                <c:pt idx="2">
                  <c:v>2804.6</c:v>
                </c:pt>
                <c:pt idx="3">
                  <c:v>1281.25</c:v>
                </c:pt>
                <c:pt idx="4">
                  <c:v>1782.33</c:v>
                </c:pt>
                <c:pt idx="5">
                  <c:v>3505.8</c:v>
                </c:pt>
                <c:pt idx="6">
                  <c:v>6848.68</c:v>
                </c:pt>
                <c:pt idx="7">
                  <c:v>1370.91</c:v>
                </c:pt>
                <c:pt idx="8">
                  <c:v>1644.06</c:v>
                </c:pt>
                <c:pt idx="10">
                  <c:v>282.43</c:v>
                </c:pt>
                <c:pt idx="11">
                  <c:v>867.5</c:v>
                </c:pt>
                <c:pt idx="12">
                  <c:v>894.77</c:v>
                </c:pt>
                <c:pt idx="13">
                  <c:v>4914.66</c:v>
                </c:pt>
                <c:pt idx="15">
                  <c:v>97.46</c:v>
                </c:pt>
                <c:pt idx="16">
                  <c:v>265.51</c:v>
                </c:pt>
                <c:pt idx="17">
                  <c:v>2942.49</c:v>
                </c:pt>
                <c:pt idx="18">
                  <c:v>599.93</c:v>
                </c:pt>
                <c:pt idx="19">
                  <c:v>174.68</c:v>
                </c:pt>
                <c:pt idx="20">
                  <c:v>3625.6</c:v>
                </c:pt>
                <c:pt idx="21">
                  <c:v>1061.24</c:v>
                </c:pt>
                <c:pt idx="22">
                  <c:v>310.49</c:v>
                </c:pt>
                <c:pt idx="24">
                  <c:v>2579.1</c:v>
                </c:pt>
                <c:pt idx="25">
                  <c:v>471.42</c:v>
                </c:pt>
                <c:pt idx="26">
                  <c:v>2090.8</c:v>
                </c:pt>
                <c:pt idx="27">
                  <c:v>235.5</c:v>
                </c:pt>
                <c:pt idx="28">
                  <c:v>303.94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10.3</c:v>
                </c:pt>
                <c:pt idx="1">
                  <c:v>695.33</c:v>
                </c:pt>
                <c:pt idx="2">
                  <c:v>159.71</c:v>
                </c:pt>
                <c:pt idx="3">
                  <c:v>82.52</c:v>
                </c:pt>
                <c:pt idx="4">
                  <c:v>238.99</c:v>
                </c:pt>
                <c:pt idx="5">
                  <c:v>371.39</c:v>
                </c:pt>
                <c:pt idx="6">
                  <c:v>513.5</c:v>
                </c:pt>
                <c:pt idx="7">
                  <c:v>398.27</c:v>
                </c:pt>
                <c:pt idx="8">
                  <c:v>196.77</c:v>
                </c:pt>
                <c:pt idx="10">
                  <c:v>39.11</c:v>
                </c:pt>
                <c:pt idx="11">
                  <c:v>65.75</c:v>
                </c:pt>
                <c:pt idx="12">
                  <c:v>100.81</c:v>
                </c:pt>
                <c:pt idx="13">
                  <c:v>598.73</c:v>
                </c:pt>
                <c:pt idx="15">
                  <c:v>25.64</c:v>
                </c:pt>
                <c:pt idx="16">
                  <c:v>40.69</c:v>
                </c:pt>
                <c:pt idx="17">
                  <c:v>571.91</c:v>
                </c:pt>
                <c:pt idx="18">
                  <c:v>10.29</c:v>
                </c:pt>
                <c:pt idx="19">
                  <c:v>18.74</c:v>
                </c:pt>
                <c:pt idx="20">
                  <c:v>163.26</c:v>
                </c:pt>
                <c:pt idx="21">
                  <c:v>78.57</c:v>
                </c:pt>
                <c:pt idx="22">
                  <c:v>23.57</c:v>
                </c:pt>
                <c:pt idx="24">
                  <c:v>135.16</c:v>
                </c:pt>
                <c:pt idx="25">
                  <c:v>33.54</c:v>
                </c:pt>
                <c:pt idx="26">
                  <c:v>132.72</c:v>
                </c:pt>
                <c:pt idx="27">
                  <c:v>23.73</c:v>
                </c:pt>
                <c:pt idx="28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8.69</c:v>
                </c:pt>
                <c:pt idx="1">
                  <c:v>390.29</c:v>
                </c:pt>
                <c:pt idx="2">
                  <c:v>352.21</c:v>
                </c:pt>
                <c:pt idx="3">
                  <c:v>50.8</c:v>
                </c:pt>
                <c:pt idx="4">
                  <c:v>309.14</c:v>
                </c:pt>
                <c:pt idx="5">
                  <c:v>272.76</c:v>
                </c:pt>
                <c:pt idx="6">
                  <c:v>485.17</c:v>
                </c:pt>
                <c:pt idx="7">
                  <c:v>60.97</c:v>
                </c:pt>
                <c:pt idx="8">
                  <c:v>241.67</c:v>
                </c:pt>
                <c:pt idx="10">
                  <c:v>101.26</c:v>
                </c:pt>
                <c:pt idx="11">
                  <c:v>92.94</c:v>
                </c:pt>
                <c:pt idx="12">
                  <c:v>120.93</c:v>
                </c:pt>
                <c:pt idx="13">
                  <c:v>1336.5</c:v>
                </c:pt>
                <c:pt idx="15">
                  <c:v>21.64</c:v>
                </c:pt>
                <c:pt idx="16">
                  <c:v>27.86</c:v>
                </c:pt>
                <c:pt idx="17">
                  <c:v>253.6</c:v>
                </c:pt>
                <c:pt idx="18">
                  <c:v>50.1</c:v>
                </c:pt>
                <c:pt idx="19">
                  <c:v>32.87</c:v>
                </c:pt>
                <c:pt idx="20">
                  <c:v>223.75</c:v>
                </c:pt>
                <c:pt idx="21">
                  <c:v>77.18</c:v>
                </c:pt>
                <c:pt idx="22">
                  <c:v>34.63</c:v>
                </c:pt>
                <c:pt idx="24">
                  <c:v>213.8</c:v>
                </c:pt>
                <c:pt idx="25">
                  <c:v>76.43</c:v>
                </c:pt>
                <c:pt idx="26">
                  <c:v>272.47</c:v>
                </c:pt>
                <c:pt idx="27">
                  <c:v>48.63</c:v>
                </c:pt>
                <c:pt idx="28">
                  <c:v>93.49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10.71</c:v>
                </c:pt>
                <c:pt idx="1">
                  <c:v>625.4</c:v>
                </c:pt>
                <c:pt idx="2">
                  <c:v>453.81</c:v>
                </c:pt>
                <c:pt idx="3">
                  <c:v>107.65</c:v>
                </c:pt>
                <c:pt idx="4">
                  <c:v>118.33</c:v>
                </c:pt>
                <c:pt idx="5">
                  <c:v>217.62</c:v>
                </c:pt>
                <c:pt idx="6">
                  <c:v>304.04</c:v>
                </c:pt>
                <c:pt idx="7">
                  <c:v>323.58</c:v>
                </c:pt>
                <c:pt idx="8">
                  <c:v>202.77</c:v>
                </c:pt>
                <c:pt idx="10">
                  <c:v>257.83</c:v>
                </c:pt>
                <c:pt idx="11">
                  <c:v>172.07</c:v>
                </c:pt>
                <c:pt idx="12">
                  <c:v>546.96</c:v>
                </c:pt>
                <c:pt idx="13">
                  <c:v>484.2</c:v>
                </c:pt>
                <c:pt idx="15">
                  <c:v>93.03</c:v>
                </c:pt>
                <c:pt idx="16">
                  <c:v>61.38</c:v>
                </c:pt>
                <c:pt idx="17">
                  <c:v>1004.01</c:v>
                </c:pt>
                <c:pt idx="18">
                  <c:v>37.76</c:v>
                </c:pt>
                <c:pt idx="19">
                  <c:v>220.8</c:v>
                </c:pt>
                <c:pt idx="20">
                  <c:v>171.03</c:v>
                </c:pt>
                <c:pt idx="21">
                  <c:v>229.65</c:v>
                </c:pt>
                <c:pt idx="22">
                  <c:v>149.96</c:v>
                </c:pt>
                <c:pt idx="24">
                  <c:v>488.37</c:v>
                </c:pt>
                <c:pt idx="25">
                  <c:v>87.27</c:v>
                </c:pt>
                <c:pt idx="26">
                  <c:v>320.22</c:v>
                </c:pt>
                <c:pt idx="27">
                  <c:v>231.59</c:v>
                </c:pt>
                <c:pt idx="28">
                  <c:v>92.24</c:v>
                </c:pt>
              </c:numCache>
            </c:numRef>
          </c:val>
        </c:ser>
        <c:axId val="56554773"/>
        <c:axId val="39230910"/>
      </c:barChart>
      <c:catAx>
        <c:axId val="5655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230910"/>
        <c:crosses val="autoZero"/>
        <c:auto val="1"/>
        <c:lblOffset val="100"/>
        <c:noMultiLvlLbl val="0"/>
      </c:catAx>
      <c:valAx>
        <c:axId val="3923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5477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202.51</c:v>
                </c:pt>
                <c:pt idx="1">
                  <c:v>4213.53</c:v>
                </c:pt>
                <c:pt idx="2">
                  <c:v>2803.71</c:v>
                </c:pt>
                <c:pt idx="3">
                  <c:v>1279.9</c:v>
                </c:pt>
                <c:pt idx="4">
                  <c:v>1780.4</c:v>
                </c:pt>
                <c:pt idx="5">
                  <c:v>3505.8</c:v>
                </c:pt>
                <c:pt idx="6">
                  <c:v>6844.74</c:v>
                </c:pt>
                <c:pt idx="7">
                  <c:v>1369.99</c:v>
                </c:pt>
                <c:pt idx="8">
                  <c:v>1642.26</c:v>
                </c:pt>
                <c:pt idx="10">
                  <c:v>282.33</c:v>
                </c:pt>
                <c:pt idx="11">
                  <c:v>855.3</c:v>
                </c:pt>
                <c:pt idx="12">
                  <c:v>886.07</c:v>
                </c:pt>
                <c:pt idx="13">
                  <c:v>4826.39</c:v>
                </c:pt>
                <c:pt idx="15">
                  <c:v>87.64</c:v>
                </c:pt>
                <c:pt idx="16">
                  <c:v>263.96</c:v>
                </c:pt>
                <c:pt idx="17">
                  <c:v>2936.35</c:v>
                </c:pt>
                <c:pt idx="18">
                  <c:v>598.36</c:v>
                </c:pt>
                <c:pt idx="19">
                  <c:v>169.62</c:v>
                </c:pt>
                <c:pt idx="20">
                  <c:v>3540.8</c:v>
                </c:pt>
                <c:pt idx="21">
                  <c:v>1056.98</c:v>
                </c:pt>
                <c:pt idx="22">
                  <c:v>306.5</c:v>
                </c:pt>
                <c:pt idx="24">
                  <c:v>2536.58</c:v>
                </c:pt>
                <c:pt idx="25">
                  <c:v>471.37</c:v>
                </c:pt>
                <c:pt idx="26">
                  <c:v>2044.13</c:v>
                </c:pt>
                <c:pt idx="27">
                  <c:v>232.21</c:v>
                </c:pt>
                <c:pt idx="28">
                  <c:v>294.36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10.3</c:v>
                </c:pt>
                <c:pt idx="1">
                  <c:v>694.68</c:v>
                </c:pt>
                <c:pt idx="2">
                  <c:v>159.56</c:v>
                </c:pt>
                <c:pt idx="3">
                  <c:v>82.41</c:v>
                </c:pt>
                <c:pt idx="4">
                  <c:v>237.9</c:v>
                </c:pt>
                <c:pt idx="5">
                  <c:v>371.3</c:v>
                </c:pt>
                <c:pt idx="6">
                  <c:v>513.23</c:v>
                </c:pt>
                <c:pt idx="7">
                  <c:v>398</c:v>
                </c:pt>
                <c:pt idx="8">
                  <c:v>196.61</c:v>
                </c:pt>
                <c:pt idx="10">
                  <c:v>36.59</c:v>
                </c:pt>
                <c:pt idx="11">
                  <c:v>60.01</c:v>
                </c:pt>
                <c:pt idx="12">
                  <c:v>95.07</c:v>
                </c:pt>
                <c:pt idx="13">
                  <c:v>594.08</c:v>
                </c:pt>
                <c:pt idx="15">
                  <c:v>24.77</c:v>
                </c:pt>
                <c:pt idx="16">
                  <c:v>33.46</c:v>
                </c:pt>
                <c:pt idx="17">
                  <c:v>571.53</c:v>
                </c:pt>
                <c:pt idx="18">
                  <c:v>10.08</c:v>
                </c:pt>
                <c:pt idx="19">
                  <c:v>17.05</c:v>
                </c:pt>
                <c:pt idx="20">
                  <c:v>157.35</c:v>
                </c:pt>
                <c:pt idx="21">
                  <c:v>78.36</c:v>
                </c:pt>
                <c:pt idx="22">
                  <c:v>23.47</c:v>
                </c:pt>
                <c:pt idx="24">
                  <c:v>133.87</c:v>
                </c:pt>
                <c:pt idx="25">
                  <c:v>30.12</c:v>
                </c:pt>
                <c:pt idx="26">
                  <c:v>130.54</c:v>
                </c:pt>
                <c:pt idx="27">
                  <c:v>22.48</c:v>
                </c:pt>
                <c:pt idx="28">
                  <c:v>30.41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8.55</c:v>
                </c:pt>
                <c:pt idx="1">
                  <c:v>380.7</c:v>
                </c:pt>
                <c:pt idx="2">
                  <c:v>340.39</c:v>
                </c:pt>
                <c:pt idx="3">
                  <c:v>50.52</c:v>
                </c:pt>
                <c:pt idx="4">
                  <c:v>308.02</c:v>
                </c:pt>
                <c:pt idx="5">
                  <c:v>272.43</c:v>
                </c:pt>
                <c:pt idx="6">
                  <c:v>483.97</c:v>
                </c:pt>
                <c:pt idx="7">
                  <c:v>56.9</c:v>
                </c:pt>
                <c:pt idx="8">
                  <c:v>239.81</c:v>
                </c:pt>
                <c:pt idx="10">
                  <c:v>95.65</c:v>
                </c:pt>
                <c:pt idx="11">
                  <c:v>87.4</c:v>
                </c:pt>
                <c:pt idx="12">
                  <c:v>117.42</c:v>
                </c:pt>
                <c:pt idx="13">
                  <c:v>1301.51</c:v>
                </c:pt>
                <c:pt idx="15">
                  <c:v>20.87</c:v>
                </c:pt>
                <c:pt idx="16">
                  <c:v>27.22</c:v>
                </c:pt>
                <c:pt idx="17">
                  <c:v>252.87</c:v>
                </c:pt>
                <c:pt idx="18">
                  <c:v>49.27</c:v>
                </c:pt>
                <c:pt idx="19">
                  <c:v>30.54</c:v>
                </c:pt>
                <c:pt idx="20">
                  <c:v>212.47</c:v>
                </c:pt>
                <c:pt idx="21">
                  <c:v>76.52</c:v>
                </c:pt>
                <c:pt idx="22">
                  <c:v>33.79</c:v>
                </c:pt>
                <c:pt idx="24">
                  <c:v>210.72</c:v>
                </c:pt>
                <c:pt idx="25">
                  <c:v>74.78</c:v>
                </c:pt>
                <c:pt idx="26">
                  <c:v>263.32</c:v>
                </c:pt>
                <c:pt idx="27">
                  <c:v>46.02</c:v>
                </c:pt>
                <c:pt idx="28">
                  <c:v>85.6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(Up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11.07</c:v>
                </c:pt>
                <c:pt idx="1">
                  <c:v>611.22</c:v>
                </c:pt>
                <c:pt idx="2">
                  <c:v>396.98</c:v>
                </c:pt>
                <c:pt idx="3">
                  <c:v>119.91</c:v>
                </c:pt>
                <c:pt idx="4">
                  <c:v>121.9</c:v>
                </c:pt>
                <c:pt idx="5">
                  <c:v>200.7</c:v>
                </c:pt>
                <c:pt idx="6">
                  <c:v>295.98</c:v>
                </c:pt>
                <c:pt idx="7">
                  <c:v>275.93</c:v>
                </c:pt>
                <c:pt idx="8">
                  <c:v>222.63</c:v>
                </c:pt>
                <c:pt idx="10">
                  <c:v>273.19</c:v>
                </c:pt>
                <c:pt idx="11">
                  <c:v>161.36</c:v>
                </c:pt>
                <c:pt idx="12">
                  <c:v>540.08</c:v>
                </c:pt>
                <c:pt idx="13">
                  <c:v>482.16</c:v>
                </c:pt>
                <c:pt idx="15">
                  <c:v>90.55</c:v>
                </c:pt>
                <c:pt idx="16">
                  <c:v>83.53</c:v>
                </c:pt>
                <c:pt idx="17">
                  <c:v>1020.43</c:v>
                </c:pt>
                <c:pt idx="18">
                  <c:v>47.92</c:v>
                </c:pt>
                <c:pt idx="19">
                  <c:v>205.12</c:v>
                </c:pt>
                <c:pt idx="20">
                  <c:v>179.66</c:v>
                </c:pt>
                <c:pt idx="21">
                  <c:v>224.13</c:v>
                </c:pt>
                <c:pt idx="22">
                  <c:v>136.33</c:v>
                </c:pt>
                <c:pt idx="24">
                  <c:v>386.89</c:v>
                </c:pt>
                <c:pt idx="25">
                  <c:v>91.69</c:v>
                </c:pt>
                <c:pt idx="26">
                  <c:v>266.69</c:v>
                </c:pt>
                <c:pt idx="27">
                  <c:v>218.49</c:v>
                </c:pt>
                <c:pt idx="28">
                  <c:v>113.62</c:v>
                </c:pt>
              </c:numCache>
            </c:numRef>
          </c:val>
        </c:ser>
        <c:axId val="17533871"/>
        <c:axId val="23587112"/>
      </c:barChart>
      <c:catAx>
        <c:axId val="1753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587112"/>
        <c:crosses val="autoZero"/>
        <c:auto val="1"/>
        <c:lblOffset val="100"/>
        <c:noMultiLvlLbl val="0"/>
      </c:catAx>
      <c:valAx>
        <c:axId val="2358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5338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202.5</c:v>
                </c:pt>
                <c:pt idx="1">
                  <c:v>4202.92</c:v>
                </c:pt>
                <c:pt idx="2">
                  <c:v>2799.22</c:v>
                </c:pt>
                <c:pt idx="3">
                  <c:v>1277.88</c:v>
                </c:pt>
                <c:pt idx="4">
                  <c:v>1696.34</c:v>
                </c:pt>
                <c:pt idx="5">
                  <c:v>3505.6</c:v>
                </c:pt>
                <c:pt idx="6">
                  <c:v>6842.53</c:v>
                </c:pt>
                <c:pt idx="7">
                  <c:v>1365.07</c:v>
                </c:pt>
                <c:pt idx="8">
                  <c:v>1641.09</c:v>
                </c:pt>
                <c:pt idx="10">
                  <c:v>281.84</c:v>
                </c:pt>
                <c:pt idx="11">
                  <c:v>801.78</c:v>
                </c:pt>
                <c:pt idx="12">
                  <c:v>828.14</c:v>
                </c:pt>
                <c:pt idx="13">
                  <c:v>4761.67</c:v>
                </c:pt>
                <c:pt idx="15">
                  <c:v>79.07</c:v>
                </c:pt>
                <c:pt idx="16">
                  <c:v>262.62</c:v>
                </c:pt>
                <c:pt idx="17">
                  <c:v>2923.38</c:v>
                </c:pt>
                <c:pt idx="18">
                  <c:v>595.83</c:v>
                </c:pt>
                <c:pt idx="19">
                  <c:v>147.84</c:v>
                </c:pt>
                <c:pt idx="20">
                  <c:v>3503.59</c:v>
                </c:pt>
                <c:pt idx="21">
                  <c:v>1054.07</c:v>
                </c:pt>
                <c:pt idx="22">
                  <c:v>300.92</c:v>
                </c:pt>
                <c:pt idx="24">
                  <c:v>2430.72</c:v>
                </c:pt>
                <c:pt idx="25">
                  <c:v>448.82</c:v>
                </c:pt>
                <c:pt idx="26">
                  <c:v>2036.14</c:v>
                </c:pt>
                <c:pt idx="27">
                  <c:v>138.29</c:v>
                </c:pt>
                <c:pt idx="28">
                  <c:v>252.23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10.3</c:v>
                </c:pt>
                <c:pt idx="1">
                  <c:v>694.5</c:v>
                </c:pt>
                <c:pt idx="2">
                  <c:v>159.1</c:v>
                </c:pt>
                <c:pt idx="3">
                  <c:v>81.97</c:v>
                </c:pt>
                <c:pt idx="4">
                  <c:v>195.72</c:v>
                </c:pt>
                <c:pt idx="5">
                  <c:v>371.22</c:v>
                </c:pt>
                <c:pt idx="6">
                  <c:v>512.73</c:v>
                </c:pt>
                <c:pt idx="7">
                  <c:v>397.95</c:v>
                </c:pt>
                <c:pt idx="8">
                  <c:v>196.16</c:v>
                </c:pt>
                <c:pt idx="10">
                  <c:v>36.47</c:v>
                </c:pt>
                <c:pt idx="11">
                  <c:v>53.85</c:v>
                </c:pt>
                <c:pt idx="12">
                  <c:v>90.92</c:v>
                </c:pt>
                <c:pt idx="13">
                  <c:v>588.98</c:v>
                </c:pt>
                <c:pt idx="15">
                  <c:v>24.41</c:v>
                </c:pt>
                <c:pt idx="16">
                  <c:v>32.07</c:v>
                </c:pt>
                <c:pt idx="17">
                  <c:v>571.13</c:v>
                </c:pt>
                <c:pt idx="18">
                  <c:v>9.3</c:v>
                </c:pt>
                <c:pt idx="19">
                  <c:v>16.24</c:v>
                </c:pt>
                <c:pt idx="20">
                  <c:v>154.3</c:v>
                </c:pt>
                <c:pt idx="21">
                  <c:v>78.05</c:v>
                </c:pt>
                <c:pt idx="22">
                  <c:v>20.85</c:v>
                </c:pt>
                <c:pt idx="24">
                  <c:v>127.01</c:v>
                </c:pt>
                <c:pt idx="25">
                  <c:v>29.68</c:v>
                </c:pt>
                <c:pt idx="26">
                  <c:v>127.13</c:v>
                </c:pt>
                <c:pt idx="27">
                  <c:v>20.87</c:v>
                </c:pt>
                <c:pt idx="28">
                  <c:v>28.53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8.04</c:v>
                </c:pt>
                <c:pt idx="1">
                  <c:v>379.63</c:v>
                </c:pt>
                <c:pt idx="2">
                  <c:v>323.86</c:v>
                </c:pt>
                <c:pt idx="3">
                  <c:v>50.03</c:v>
                </c:pt>
                <c:pt idx="4">
                  <c:v>277.97</c:v>
                </c:pt>
                <c:pt idx="5">
                  <c:v>272.26</c:v>
                </c:pt>
                <c:pt idx="6">
                  <c:v>482.92</c:v>
                </c:pt>
                <c:pt idx="7">
                  <c:v>56.71</c:v>
                </c:pt>
                <c:pt idx="8">
                  <c:v>216.52</c:v>
                </c:pt>
                <c:pt idx="10">
                  <c:v>89.85</c:v>
                </c:pt>
                <c:pt idx="11">
                  <c:v>83.28</c:v>
                </c:pt>
                <c:pt idx="12">
                  <c:v>111.01</c:v>
                </c:pt>
                <c:pt idx="13">
                  <c:v>1287.53</c:v>
                </c:pt>
                <c:pt idx="15">
                  <c:v>20.06</c:v>
                </c:pt>
                <c:pt idx="16">
                  <c:v>26.38</c:v>
                </c:pt>
                <c:pt idx="17">
                  <c:v>251.62</c:v>
                </c:pt>
                <c:pt idx="18">
                  <c:v>47.9</c:v>
                </c:pt>
                <c:pt idx="19">
                  <c:v>28.68</c:v>
                </c:pt>
                <c:pt idx="20">
                  <c:v>209.17</c:v>
                </c:pt>
                <c:pt idx="21">
                  <c:v>75.2</c:v>
                </c:pt>
                <c:pt idx="22">
                  <c:v>30.07</c:v>
                </c:pt>
                <c:pt idx="24">
                  <c:v>206.29</c:v>
                </c:pt>
                <c:pt idx="25">
                  <c:v>71.68</c:v>
                </c:pt>
                <c:pt idx="26">
                  <c:v>257.47</c:v>
                </c:pt>
                <c:pt idx="27">
                  <c:v>43.66</c:v>
                </c:pt>
                <c:pt idx="28">
                  <c:v>76.56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11.63</c:v>
                </c:pt>
                <c:pt idx="1">
                  <c:v>682.99</c:v>
                </c:pt>
                <c:pt idx="2">
                  <c:v>436.17</c:v>
                </c:pt>
                <c:pt idx="3">
                  <c:v>135.09</c:v>
                </c:pt>
                <c:pt idx="4">
                  <c:v>126.39</c:v>
                </c:pt>
                <c:pt idx="5">
                  <c:v>228.09</c:v>
                </c:pt>
                <c:pt idx="6">
                  <c:v>330.4</c:v>
                </c:pt>
                <c:pt idx="7">
                  <c:v>309.3</c:v>
                </c:pt>
                <c:pt idx="8">
                  <c:v>251.61</c:v>
                </c:pt>
                <c:pt idx="10">
                  <c:v>287.02</c:v>
                </c:pt>
                <c:pt idx="11">
                  <c:v>184.51</c:v>
                </c:pt>
                <c:pt idx="12">
                  <c:v>590.19</c:v>
                </c:pt>
                <c:pt idx="13">
                  <c:v>551.23</c:v>
                </c:pt>
                <c:pt idx="15">
                  <c:v>119.39</c:v>
                </c:pt>
                <c:pt idx="16">
                  <c:v>98.63</c:v>
                </c:pt>
                <c:pt idx="17">
                  <c:v>1160.06</c:v>
                </c:pt>
                <c:pt idx="18">
                  <c:v>61.9</c:v>
                </c:pt>
                <c:pt idx="19">
                  <c:v>397.71</c:v>
                </c:pt>
                <c:pt idx="20">
                  <c:v>267.56</c:v>
                </c:pt>
                <c:pt idx="21">
                  <c:v>234.99</c:v>
                </c:pt>
                <c:pt idx="22">
                  <c:v>147.06</c:v>
                </c:pt>
                <c:pt idx="24">
                  <c:v>387.51</c:v>
                </c:pt>
                <c:pt idx="25">
                  <c:v>93.2</c:v>
                </c:pt>
                <c:pt idx="26">
                  <c:v>304.47</c:v>
                </c:pt>
                <c:pt idx="27">
                  <c:v>276.23</c:v>
                </c:pt>
                <c:pt idx="28">
                  <c:v>110.91</c:v>
                </c:pt>
              </c:numCache>
            </c:numRef>
          </c:val>
        </c:ser>
        <c:axId val="10957417"/>
        <c:axId val="31507890"/>
      </c:barChart>
      <c:catAx>
        <c:axId val="1095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07890"/>
        <c:crosses val="autoZero"/>
        <c:auto val="1"/>
        <c:lblOffset val="100"/>
        <c:noMultiLvlLbl val="0"/>
      </c:catAx>
      <c:valAx>
        <c:axId val="3150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9574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202.5</c:v>
                </c:pt>
                <c:pt idx="1">
                  <c:v>4198.08</c:v>
                </c:pt>
                <c:pt idx="2">
                  <c:v>2793.45</c:v>
                </c:pt>
                <c:pt idx="3">
                  <c:v>1269.93</c:v>
                </c:pt>
                <c:pt idx="4">
                  <c:v>1696.27</c:v>
                </c:pt>
                <c:pt idx="5">
                  <c:v>3505.46</c:v>
                </c:pt>
                <c:pt idx="6">
                  <c:v>6803.03</c:v>
                </c:pt>
                <c:pt idx="7">
                  <c:v>1321.6</c:v>
                </c:pt>
                <c:pt idx="8">
                  <c:v>1632.66</c:v>
                </c:pt>
                <c:pt idx="10">
                  <c:v>278.33</c:v>
                </c:pt>
                <c:pt idx="11">
                  <c:v>719.91</c:v>
                </c:pt>
                <c:pt idx="12">
                  <c:v>626.62</c:v>
                </c:pt>
                <c:pt idx="13">
                  <c:v>4678.91</c:v>
                </c:pt>
                <c:pt idx="15">
                  <c:v>75.31</c:v>
                </c:pt>
                <c:pt idx="16">
                  <c:v>257.54</c:v>
                </c:pt>
                <c:pt idx="17">
                  <c:v>2912.52</c:v>
                </c:pt>
                <c:pt idx="18">
                  <c:v>582.94</c:v>
                </c:pt>
                <c:pt idx="19">
                  <c:v>120.52</c:v>
                </c:pt>
                <c:pt idx="20">
                  <c:v>3406.46</c:v>
                </c:pt>
                <c:pt idx="21">
                  <c:v>1043.9</c:v>
                </c:pt>
                <c:pt idx="22">
                  <c:v>274.78</c:v>
                </c:pt>
                <c:pt idx="24">
                  <c:v>2341.09</c:v>
                </c:pt>
                <c:pt idx="25">
                  <c:v>440.2</c:v>
                </c:pt>
                <c:pt idx="26">
                  <c:v>2007.07</c:v>
                </c:pt>
                <c:pt idx="27">
                  <c:v>89.61</c:v>
                </c:pt>
                <c:pt idx="28">
                  <c:v>235.69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10.3</c:v>
                </c:pt>
                <c:pt idx="1">
                  <c:v>694.19</c:v>
                </c:pt>
                <c:pt idx="2">
                  <c:v>158.12</c:v>
                </c:pt>
                <c:pt idx="3">
                  <c:v>81.51</c:v>
                </c:pt>
                <c:pt idx="4">
                  <c:v>194.59</c:v>
                </c:pt>
                <c:pt idx="5">
                  <c:v>371.19</c:v>
                </c:pt>
                <c:pt idx="6">
                  <c:v>512.16</c:v>
                </c:pt>
                <c:pt idx="7">
                  <c:v>397.74</c:v>
                </c:pt>
                <c:pt idx="8">
                  <c:v>194.82</c:v>
                </c:pt>
                <c:pt idx="10">
                  <c:v>35.69</c:v>
                </c:pt>
                <c:pt idx="11">
                  <c:v>47</c:v>
                </c:pt>
                <c:pt idx="12">
                  <c:v>87.93</c:v>
                </c:pt>
                <c:pt idx="13">
                  <c:v>578.27</c:v>
                </c:pt>
                <c:pt idx="15">
                  <c:v>22.68</c:v>
                </c:pt>
                <c:pt idx="16">
                  <c:v>30.92</c:v>
                </c:pt>
                <c:pt idx="17">
                  <c:v>570.88</c:v>
                </c:pt>
                <c:pt idx="18">
                  <c:v>7.03</c:v>
                </c:pt>
                <c:pt idx="19">
                  <c:v>14.53</c:v>
                </c:pt>
                <c:pt idx="20">
                  <c:v>143.2</c:v>
                </c:pt>
                <c:pt idx="21">
                  <c:v>77.16</c:v>
                </c:pt>
                <c:pt idx="22">
                  <c:v>18.77</c:v>
                </c:pt>
                <c:pt idx="24">
                  <c:v>118.6</c:v>
                </c:pt>
                <c:pt idx="25">
                  <c:v>29.01</c:v>
                </c:pt>
                <c:pt idx="26">
                  <c:v>112.29</c:v>
                </c:pt>
                <c:pt idx="27">
                  <c:v>16.11</c:v>
                </c:pt>
                <c:pt idx="28">
                  <c:v>21.65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7.71</c:v>
                </c:pt>
                <c:pt idx="1">
                  <c:v>377.12</c:v>
                </c:pt>
                <c:pt idx="2">
                  <c:v>300.38</c:v>
                </c:pt>
                <c:pt idx="3">
                  <c:v>48.57</c:v>
                </c:pt>
                <c:pt idx="4">
                  <c:v>276.4</c:v>
                </c:pt>
                <c:pt idx="5">
                  <c:v>272.15</c:v>
                </c:pt>
                <c:pt idx="6">
                  <c:v>482.07</c:v>
                </c:pt>
                <c:pt idx="7">
                  <c:v>55.25</c:v>
                </c:pt>
                <c:pt idx="8">
                  <c:v>209.06</c:v>
                </c:pt>
                <c:pt idx="10">
                  <c:v>71.73</c:v>
                </c:pt>
                <c:pt idx="11">
                  <c:v>78.88</c:v>
                </c:pt>
                <c:pt idx="12">
                  <c:v>107.07</c:v>
                </c:pt>
                <c:pt idx="13">
                  <c:v>1259.55</c:v>
                </c:pt>
                <c:pt idx="15">
                  <c:v>19.22</c:v>
                </c:pt>
                <c:pt idx="16">
                  <c:v>25.12</c:v>
                </c:pt>
                <c:pt idx="17">
                  <c:v>251.04</c:v>
                </c:pt>
                <c:pt idx="18">
                  <c:v>45.17</c:v>
                </c:pt>
                <c:pt idx="19">
                  <c:v>24.18</c:v>
                </c:pt>
                <c:pt idx="20">
                  <c:v>194.78</c:v>
                </c:pt>
                <c:pt idx="21">
                  <c:v>73.63</c:v>
                </c:pt>
                <c:pt idx="22">
                  <c:v>27.55</c:v>
                </c:pt>
                <c:pt idx="24">
                  <c:v>190.84</c:v>
                </c:pt>
                <c:pt idx="25">
                  <c:v>66.82</c:v>
                </c:pt>
                <c:pt idx="26">
                  <c:v>244.06</c:v>
                </c:pt>
                <c:pt idx="27">
                  <c:v>34.97</c:v>
                </c:pt>
                <c:pt idx="28">
                  <c:v>62.4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12.38</c:v>
                </c:pt>
                <c:pt idx="1">
                  <c:v>737.11</c:v>
                </c:pt>
                <c:pt idx="2">
                  <c:v>370.99</c:v>
                </c:pt>
                <c:pt idx="3">
                  <c:v>122.54</c:v>
                </c:pt>
                <c:pt idx="4">
                  <c:v>123.76</c:v>
                </c:pt>
                <c:pt idx="5">
                  <c:v>214.89</c:v>
                </c:pt>
                <c:pt idx="6">
                  <c:v>336.69</c:v>
                </c:pt>
                <c:pt idx="7">
                  <c:v>246.15</c:v>
                </c:pt>
                <c:pt idx="8">
                  <c:v>229.1</c:v>
                </c:pt>
                <c:pt idx="10">
                  <c:v>266.93</c:v>
                </c:pt>
                <c:pt idx="11">
                  <c:v>165.23</c:v>
                </c:pt>
                <c:pt idx="12">
                  <c:v>541.18</c:v>
                </c:pt>
                <c:pt idx="13">
                  <c:v>543.14</c:v>
                </c:pt>
                <c:pt idx="15">
                  <c:v>134.08</c:v>
                </c:pt>
                <c:pt idx="16">
                  <c:v>63.1</c:v>
                </c:pt>
                <c:pt idx="17">
                  <c:v>1067.53</c:v>
                </c:pt>
                <c:pt idx="18">
                  <c:v>40.33</c:v>
                </c:pt>
                <c:pt idx="19">
                  <c:v>206.58</c:v>
                </c:pt>
                <c:pt idx="20">
                  <c:v>175.47</c:v>
                </c:pt>
                <c:pt idx="21">
                  <c:v>206.64</c:v>
                </c:pt>
                <c:pt idx="22">
                  <c:v>159.3</c:v>
                </c:pt>
                <c:pt idx="24">
                  <c:v>354.92</c:v>
                </c:pt>
                <c:pt idx="25">
                  <c:v>94.68</c:v>
                </c:pt>
                <c:pt idx="26">
                  <c:v>212.13</c:v>
                </c:pt>
                <c:pt idx="27">
                  <c:v>243.39</c:v>
                </c:pt>
                <c:pt idx="28">
                  <c:v>93.7</c:v>
                </c:pt>
              </c:numCache>
            </c:numRef>
          </c:val>
        </c:ser>
        <c:axId val="15135555"/>
        <c:axId val="2002268"/>
      </c:barChart>
      <c:catAx>
        <c:axId val="1513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02268"/>
        <c:crosses val="autoZero"/>
        <c:auto val="1"/>
        <c:lblOffset val="100"/>
        <c:noMultiLvlLbl val="0"/>
      </c:catAx>
      <c:valAx>
        <c:axId val="2002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1355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'[37]ANNEX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'[37]ANNEX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'[37]ANNEX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35054469"/>
        <c:axId val="47054766"/>
      </c:barChart>
      <c:catAx>
        <c:axId val="3505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054766"/>
        <c:crosses val="autoZero"/>
        <c:auto val="1"/>
        <c:lblOffset val="100"/>
        <c:noMultiLvlLbl val="0"/>
      </c:catAx>
      <c:valAx>
        <c:axId val="47054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0544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0839711"/>
        <c:axId val="53339672"/>
      </c:barChart>
      <c:catAx>
        <c:axId val="20839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339672"/>
        <c:crosses val="autoZero"/>
        <c:auto val="1"/>
        <c:lblOffset val="100"/>
        <c:noMultiLvlLbl val="0"/>
      </c:catAx>
      <c:valAx>
        <c:axId val="53339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8397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0295001"/>
        <c:axId val="25546146"/>
      </c:barChart>
      <c:catAx>
        <c:axId val="1029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546146"/>
        <c:crosses val="autoZero"/>
        <c:auto val="1"/>
        <c:lblOffset val="100"/>
        <c:noMultiLvlLbl val="0"/>
      </c:catAx>
      <c:valAx>
        <c:axId val="25546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29500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'[35]ANNEX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'[35]ANNEX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'[35]ANNEX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28588723"/>
        <c:axId val="55971916"/>
      </c:barChart>
      <c:catAx>
        <c:axId val="28588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971916"/>
        <c:crosses val="autoZero"/>
        <c:auto val="1"/>
        <c:lblOffset val="100"/>
        <c:noMultiLvlLbl val="0"/>
      </c:catAx>
      <c:valAx>
        <c:axId val="5597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5887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'[34]ANNEX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'[34]ANNEX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'[34]ANNEX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33985197"/>
        <c:axId val="37431318"/>
      </c:barChart>
      <c:catAx>
        <c:axId val="33985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431318"/>
        <c:crosses val="autoZero"/>
        <c:auto val="1"/>
        <c:lblOffset val="100"/>
        <c:noMultiLvlLbl val="0"/>
      </c:catAx>
      <c:valAx>
        <c:axId val="3743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98519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4" name="Chart 4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5" name="Chart 4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6" name="Chart 4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7" name="Chart 4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48" name="Chart 48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-13 Vs Mar-12"/>
      <sheetName val="Target VS Actual 1303"/>
      <sheetName val="Sheet1"/>
      <sheetName val="VIII-Revenue Trg vs achievement"/>
      <sheetName val="IX-qtr- Revenue Comparision"/>
      <sheetName val="X-month&amp;cum- Rev Compr-Mar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Mar)</v>
          </cell>
        </row>
        <row r="7">
          <cell r="C7">
            <v>202.5</v>
          </cell>
          <cell r="D7">
            <v>10.3</v>
          </cell>
          <cell r="E7">
            <v>7.71</v>
          </cell>
          <cell r="F7">
            <v>12.38</v>
          </cell>
        </row>
        <row r="8">
          <cell r="C8">
            <v>4198.08</v>
          </cell>
          <cell r="D8">
            <v>694.19</v>
          </cell>
          <cell r="E8">
            <v>377.12</v>
          </cell>
          <cell r="F8">
            <v>737.11</v>
          </cell>
        </row>
        <row r="9">
          <cell r="C9">
            <v>2793.45</v>
          </cell>
          <cell r="D9">
            <v>158.12</v>
          </cell>
          <cell r="E9">
            <v>300.38</v>
          </cell>
          <cell r="F9">
            <v>370.99</v>
          </cell>
        </row>
        <row r="10">
          <cell r="C10">
            <v>1269.93</v>
          </cell>
          <cell r="D10">
            <v>81.51</v>
          </cell>
          <cell r="E10">
            <v>48.57</v>
          </cell>
          <cell r="F10">
            <v>122.54</v>
          </cell>
        </row>
        <row r="11">
          <cell r="C11">
            <v>1696.27</v>
          </cell>
          <cell r="D11">
            <v>194.59</v>
          </cell>
          <cell r="E11">
            <v>276.4</v>
          </cell>
          <cell r="F11">
            <v>123.76</v>
          </cell>
        </row>
        <row r="12">
          <cell r="C12">
            <v>3505.46</v>
          </cell>
          <cell r="D12">
            <v>371.19</v>
          </cell>
          <cell r="E12">
            <v>272.15</v>
          </cell>
          <cell r="F12">
            <v>214.89</v>
          </cell>
        </row>
        <row r="13">
          <cell r="C13">
            <v>6803.03</v>
          </cell>
          <cell r="D13">
            <v>512.16</v>
          </cell>
          <cell r="E13">
            <v>482.07</v>
          </cell>
          <cell r="F13">
            <v>336.69</v>
          </cell>
        </row>
        <row r="14">
          <cell r="C14">
            <v>1321.6</v>
          </cell>
          <cell r="D14">
            <v>397.74</v>
          </cell>
          <cell r="E14">
            <v>55.25</v>
          </cell>
          <cell r="F14">
            <v>246.15</v>
          </cell>
        </row>
        <row r="15">
          <cell r="C15">
            <v>1632.66</v>
          </cell>
          <cell r="D15">
            <v>194.82</v>
          </cell>
          <cell r="E15">
            <v>209.06</v>
          </cell>
          <cell r="F15">
            <v>229.1</v>
          </cell>
        </row>
        <row r="17">
          <cell r="C17">
            <v>278.33</v>
          </cell>
          <cell r="D17">
            <v>35.69</v>
          </cell>
          <cell r="E17">
            <v>71.73</v>
          </cell>
          <cell r="F17">
            <v>266.93</v>
          </cell>
        </row>
        <row r="18">
          <cell r="C18">
            <v>719.91</v>
          </cell>
          <cell r="D18">
            <v>47</v>
          </cell>
          <cell r="E18">
            <v>78.88</v>
          </cell>
          <cell r="F18">
            <v>165.23</v>
          </cell>
        </row>
        <row r="19">
          <cell r="C19">
            <v>626.62</v>
          </cell>
          <cell r="D19">
            <v>87.93</v>
          </cell>
          <cell r="E19">
            <v>107.07</v>
          </cell>
          <cell r="F19">
            <v>541.18</v>
          </cell>
        </row>
        <row r="20">
          <cell r="C20">
            <v>4678.91</v>
          </cell>
          <cell r="D20">
            <v>578.27</v>
          </cell>
          <cell r="E20">
            <v>1259.55</v>
          </cell>
          <cell r="F20">
            <v>543.14</v>
          </cell>
        </row>
        <row r="22">
          <cell r="C22">
            <v>75.31</v>
          </cell>
          <cell r="D22">
            <v>22.68</v>
          </cell>
          <cell r="E22">
            <v>19.22</v>
          </cell>
          <cell r="F22">
            <v>134.08</v>
          </cell>
        </row>
        <row r="23">
          <cell r="C23">
            <v>257.54</v>
          </cell>
          <cell r="D23">
            <v>30.92</v>
          </cell>
          <cell r="E23">
            <v>25.12</v>
          </cell>
          <cell r="F23">
            <v>63.1</v>
          </cell>
        </row>
        <row r="24">
          <cell r="C24">
            <v>2912.52</v>
          </cell>
          <cell r="D24">
            <v>570.88</v>
          </cell>
          <cell r="E24">
            <v>251.04</v>
          </cell>
          <cell r="F24">
            <v>1067.53</v>
          </cell>
        </row>
        <row r="25">
          <cell r="C25">
            <v>582.94</v>
          </cell>
          <cell r="D25">
            <v>7.03</v>
          </cell>
          <cell r="E25">
            <v>45.17</v>
          </cell>
          <cell r="F25">
            <v>40.33</v>
          </cell>
        </row>
        <row r="26">
          <cell r="C26">
            <v>120.52</v>
          </cell>
          <cell r="D26">
            <v>14.53</v>
          </cell>
          <cell r="E26">
            <v>24.18</v>
          </cell>
          <cell r="F26">
            <v>206.58</v>
          </cell>
        </row>
        <row r="27">
          <cell r="C27">
            <v>3406.46</v>
          </cell>
          <cell r="D27">
            <v>143.2</v>
          </cell>
          <cell r="E27">
            <v>194.78</v>
          </cell>
          <cell r="F27">
            <v>175.47</v>
          </cell>
        </row>
        <row r="28">
          <cell r="C28">
            <v>1043.9</v>
          </cell>
          <cell r="D28">
            <v>77.16</v>
          </cell>
          <cell r="E28">
            <v>73.63</v>
          </cell>
          <cell r="F28">
            <v>206.64</v>
          </cell>
        </row>
        <row r="29">
          <cell r="C29">
            <v>274.78</v>
          </cell>
          <cell r="D29">
            <v>18.77</v>
          </cell>
          <cell r="E29">
            <v>27.55</v>
          </cell>
          <cell r="F29">
            <v>159.3</v>
          </cell>
        </row>
        <row r="31">
          <cell r="C31">
            <v>2341.09</v>
          </cell>
          <cell r="D31">
            <v>118.6</v>
          </cell>
          <cell r="E31">
            <v>190.84</v>
          </cell>
          <cell r="F31">
            <v>354.92</v>
          </cell>
        </row>
        <row r="32">
          <cell r="C32">
            <v>440.2</v>
          </cell>
          <cell r="D32">
            <v>29.01</v>
          </cell>
          <cell r="E32">
            <v>66.82</v>
          </cell>
          <cell r="F32">
            <v>94.68</v>
          </cell>
        </row>
        <row r="33">
          <cell r="C33">
            <v>2007.07</v>
          </cell>
          <cell r="D33">
            <v>112.29</v>
          </cell>
          <cell r="E33">
            <v>244.06</v>
          </cell>
          <cell r="F33">
            <v>212.13</v>
          </cell>
        </row>
        <row r="34">
          <cell r="C34">
            <v>89.61</v>
          </cell>
          <cell r="D34">
            <v>16.11</v>
          </cell>
          <cell r="E34">
            <v>34.97</v>
          </cell>
          <cell r="F34">
            <v>243.39</v>
          </cell>
        </row>
        <row r="35">
          <cell r="C35">
            <v>235.69</v>
          </cell>
          <cell r="D35">
            <v>21.65</v>
          </cell>
          <cell r="E35">
            <v>62.4</v>
          </cell>
          <cell r="F35">
            <v>93.7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-13 Vs Feb-12"/>
      <sheetName val="Target VS Actual 1302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Feb)</v>
          </cell>
        </row>
        <row r="7">
          <cell r="C7">
            <v>202.5</v>
          </cell>
          <cell r="D7">
            <v>10.3</v>
          </cell>
          <cell r="E7">
            <v>8.04</v>
          </cell>
          <cell r="F7">
            <v>11.63</v>
          </cell>
        </row>
        <row r="8">
          <cell r="C8">
            <v>4202.92</v>
          </cell>
          <cell r="D8">
            <v>694.5</v>
          </cell>
          <cell r="E8">
            <v>379.63</v>
          </cell>
          <cell r="F8">
            <v>682.99</v>
          </cell>
        </row>
        <row r="9">
          <cell r="C9">
            <v>2799.22</v>
          </cell>
          <cell r="D9">
            <v>159.1</v>
          </cell>
          <cell r="E9">
            <v>323.86</v>
          </cell>
          <cell r="F9">
            <v>436.17</v>
          </cell>
        </row>
        <row r="10">
          <cell r="C10">
            <v>1277.88</v>
          </cell>
          <cell r="D10">
            <v>81.97</v>
          </cell>
          <cell r="E10">
            <v>50.03</v>
          </cell>
          <cell r="F10">
            <v>135.09</v>
          </cell>
        </row>
        <row r="11">
          <cell r="C11">
            <v>1696.34</v>
          </cell>
          <cell r="D11">
            <v>195.72</v>
          </cell>
          <cell r="E11">
            <v>277.97</v>
          </cell>
          <cell r="F11">
            <v>126.39</v>
          </cell>
        </row>
        <row r="12">
          <cell r="C12">
            <v>3505.6</v>
          </cell>
          <cell r="D12">
            <v>371.22</v>
          </cell>
          <cell r="E12">
            <v>272.26</v>
          </cell>
          <cell r="F12">
            <v>228.09</v>
          </cell>
        </row>
        <row r="13">
          <cell r="C13">
            <v>6842.53</v>
          </cell>
          <cell r="D13">
            <v>512.73</v>
          </cell>
          <cell r="E13">
            <v>482.92</v>
          </cell>
          <cell r="F13">
            <v>330.4</v>
          </cell>
        </row>
        <row r="14">
          <cell r="C14">
            <v>1365.07</v>
          </cell>
          <cell r="D14">
            <v>397.95</v>
          </cell>
          <cell r="E14">
            <v>56.71</v>
          </cell>
          <cell r="F14">
            <v>309.3</v>
          </cell>
        </row>
        <row r="15">
          <cell r="C15">
            <v>1641.09</v>
          </cell>
          <cell r="D15">
            <v>196.16</v>
          </cell>
          <cell r="E15">
            <v>216.52</v>
          </cell>
          <cell r="F15">
            <v>251.61</v>
          </cell>
        </row>
        <row r="17">
          <cell r="C17">
            <v>281.84</v>
          </cell>
          <cell r="D17">
            <v>36.47</v>
          </cell>
          <cell r="E17">
            <v>89.85</v>
          </cell>
          <cell r="F17">
            <v>287.02</v>
          </cell>
        </row>
        <row r="18">
          <cell r="C18">
            <v>801.78</v>
          </cell>
          <cell r="D18">
            <v>53.85</v>
          </cell>
          <cell r="E18">
            <v>83.28</v>
          </cell>
          <cell r="F18">
            <v>184.51</v>
          </cell>
        </row>
        <row r="19">
          <cell r="C19">
            <v>828.14</v>
          </cell>
          <cell r="D19">
            <v>90.92</v>
          </cell>
          <cell r="E19">
            <v>111.01</v>
          </cell>
          <cell r="F19">
            <v>590.19</v>
          </cell>
        </row>
        <row r="20">
          <cell r="C20">
            <v>4761.67</v>
          </cell>
          <cell r="D20">
            <v>588.98</v>
          </cell>
          <cell r="E20">
            <v>1287.53</v>
          </cell>
          <cell r="F20">
            <v>551.23</v>
          </cell>
        </row>
        <row r="22">
          <cell r="C22">
            <v>79.07</v>
          </cell>
          <cell r="D22">
            <v>24.41</v>
          </cell>
          <cell r="E22">
            <v>20.06</v>
          </cell>
          <cell r="F22">
            <v>119.39</v>
          </cell>
        </row>
        <row r="23">
          <cell r="C23">
            <v>262.62</v>
          </cell>
          <cell r="D23">
            <v>32.07</v>
          </cell>
          <cell r="E23">
            <v>26.38</v>
          </cell>
          <cell r="F23">
            <v>98.63</v>
          </cell>
        </row>
        <row r="24">
          <cell r="C24">
            <v>2923.38</v>
          </cell>
          <cell r="D24">
            <v>571.13</v>
          </cell>
          <cell r="E24">
            <v>251.62</v>
          </cell>
          <cell r="F24">
            <v>1160.06</v>
          </cell>
        </row>
        <row r="25">
          <cell r="C25">
            <v>595.83</v>
          </cell>
          <cell r="D25">
            <v>9.3</v>
          </cell>
          <cell r="E25">
            <v>47.9</v>
          </cell>
          <cell r="F25">
            <v>61.9</v>
          </cell>
        </row>
        <row r="26">
          <cell r="C26">
            <v>147.84</v>
          </cell>
          <cell r="D26">
            <v>16.24</v>
          </cell>
          <cell r="E26">
            <v>28.68</v>
          </cell>
          <cell r="F26">
            <v>397.71</v>
          </cell>
        </row>
        <row r="27">
          <cell r="C27">
            <v>3503.59</v>
          </cell>
          <cell r="D27">
            <v>154.3</v>
          </cell>
          <cell r="E27">
            <v>209.17</v>
          </cell>
          <cell r="F27">
            <v>267.56</v>
          </cell>
        </row>
        <row r="28">
          <cell r="C28">
            <v>1054.07</v>
          </cell>
          <cell r="D28">
            <v>78.05</v>
          </cell>
          <cell r="E28">
            <v>75.2</v>
          </cell>
          <cell r="F28">
            <v>234.99</v>
          </cell>
        </row>
        <row r="29">
          <cell r="C29">
            <v>300.92</v>
          </cell>
          <cell r="D29">
            <v>20.85</v>
          </cell>
          <cell r="E29">
            <v>30.07</v>
          </cell>
          <cell r="F29">
            <v>147.06</v>
          </cell>
        </row>
        <row r="31">
          <cell r="C31">
            <v>2430.72</v>
          </cell>
          <cell r="D31">
            <v>127.01</v>
          </cell>
          <cell r="E31">
            <v>206.29</v>
          </cell>
          <cell r="F31">
            <v>387.51</v>
          </cell>
        </row>
        <row r="32">
          <cell r="C32">
            <v>448.82</v>
          </cell>
          <cell r="D32">
            <v>29.68</v>
          </cell>
          <cell r="E32">
            <v>71.68</v>
          </cell>
          <cell r="F32">
            <v>93.2</v>
          </cell>
        </row>
        <row r="33">
          <cell r="C33">
            <v>2036.14</v>
          </cell>
          <cell r="D33">
            <v>127.13</v>
          </cell>
          <cell r="E33">
            <v>257.47</v>
          </cell>
          <cell r="F33">
            <v>304.47</v>
          </cell>
        </row>
        <row r="34">
          <cell r="C34">
            <v>138.29</v>
          </cell>
          <cell r="D34">
            <v>20.87</v>
          </cell>
          <cell r="E34">
            <v>43.66</v>
          </cell>
          <cell r="F34">
            <v>276.23</v>
          </cell>
        </row>
        <row r="35">
          <cell r="C35">
            <v>252.23</v>
          </cell>
          <cell r="D35">
            <v>28.53</v>
          </cell>
          <cell r="E35">
            <v>76.56</v>
          </cell>
          <cell r="F35">
            <v>110.91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-13 Vs Jan-12"/>
      <sheetName val="Target VS Actual 1301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Jan)</v>
          </cell>
        </row>
        <row r="7">
          <cell r="C7">
            <v>202.51</v>
          </cell>
          <cell r="D7">
            <v>10.3</v>
          </cell>
          <cell r="E7">
            <v>8.55</v>
          </cell>
          <cell r="F7">
            <v>11.07</v>
          </cell>
        </row>
        <row r="8">
          <cell r="C8">
            <v>4213.53</v>
          </cell>
          <cell r="D8">
            <v>694.68</v>
          </cell>
          <cell r="E8">
            <v>380.7</v>
          </cell>
          <cell r="F8">
            <v>611.22</v>
          </cell>
        </row>
        <row r="9">
          <cell r="C9">
            <v>2803.71</v>
          </cell>
          <cell r="D9">
            <v>159.56</v>
          </cell>
          <cell r="E9">
            <v>340.39</v>
          </cell>
          <cell r="F9">
            <v>396.98</v>
          </cell>
        </row>
        <row r="10">
          <cell r="C10">
            <v>1279.9</v>
          </cell>
          <cell r="D10">
            <v>82.41</v>
          </cell>
          <cell r="E10">
            <v>50.52</v>
          </cell>
          <cell r="F10">
            <v>119.91</v>
          </cell>
        </row>
        <row r="11">
          <cell r="C11">
            <v>1780.4</v>
          </cell>
          <cell r="D11">
            <v>237.9</v>
          </cell>
          <cell r="E11">
            <v>308.02</v>
          </cell>
          <cell r="F11">
            <v>121.9</v>
          </cell>
        </row>
        <row r="12">
          <cell r="C12">
            <v>3505.8</v>
          </cell>
          <cell r="D12">
            <v>371.3</v>
          </cell>
          <cell r="E12">
            <v>272.43</v>
          </cell>
          <cell r="F12">
            <v>200.7</v>
          </cell>
        </row>
        <row r="13">
          <cell r="C13">
            <v>6844.74</v>
          </cell>
          <cell r="D13">
            <v>513.23</v>
          </cell>
          <cell r="E13">
            <v>483.97</v>
          </cell>
          <cell r="F13">
            <v>295.98</v>
          </cell>
        </row>
        <row r="14">
          <cell r="C14">
            <v>1369.99</v>
          </cell>
          <cell r="D14">
            <v>398</v>
          </cell>
          <cell r="E14">
            <v>56.9</v>
          </cell>
          <cell r="F14">
            <v>275.93</v>
          </cell>
        </row>
        <row r="15">
          <cell r="C15">
            <v>1642.26</v>
          </cell>
          <cell r="D15">
            <v>196.61</v>
          </cell>
          <cell r="E15">
            <v>239.81</v>
          </cell>
          <cell r="F15">
            <v>222.63</v>
          </cell>
        </row>
        <row r="17">
          <cell r="C17">
            <v>282.33</v>
          </cell>
          <cell r="D17">
            <v>36.59</v>
          </cell>
          <cell r="E17">
            <v>95.65</v>
          </cell>
          <cell r="F17">
            <v>273.19</v>
          </cell>
        </row>
        <row r="18">
          <cell r="C18">
            <v>855.3</v>
          </cell>
          <cell r="D18">
            <v>60.01</v>
          </cell>
          <cell r="E18">
            <v>87.4</v>
          </cell>
          <cell r="F18">
            <v>161.36</v>
          </cell>
        </row>
        <row r="19">
          <cell r="C19">
            <v>886.07</v>
          </cell>
          <cell r="D19">
            <v>95.07</v>
          </cell>
          <cell r="E19">
            <v>117.42</v>
          </cell>
          <cell r="F19">
            <v>540.08</v>
          </cell>
        </row>
        <row r="20">
          <cell r="C20">
            <v>4826.39</v>
          </cell>
          <cell r="D20">
            <v>594.08</v>
          </cell>
          <cell r="E20">
            <v>1301.51</v>
          </cell>
          <cell r="F20">
            <v>482.16</v>
          </cell>
        </row>
        <row r="22">
          <cell r="C22">
            <v>87.64</v>
          </cell>
          <cell r="D22">
            <v>24.77</v>
          </cell>
          <cell r="E22">
            <v>20.87</v>
          </cell>
          <cell r="F22">
            <v>90.55</v>
          </cell>
        </row>
        <row r="23">
          <cell r="C23">
            <v>263.96</v>
          </cell>
          <cell r="D23">
            <v>33.46</v>
          </cell>
          <cell r="E23">
            <v>27.22</v>
          </cell>
          <cell r="F23">
            <v>83.53</v>
          </cell>
        </row>
        <row r="24">
          <cell r="C24">
            <v>2936.35</v>
          </cell>
          <cell r="D24">
            <v>571.53</v>
          </cell>
          <cell r="E24">
            <v>252.87</v>
          </cell>
          <cell r="F24">
            <v>1020.43</v>
          </cell>
        </row>
        <row r="25">
          <cell r="C25">
            <v>598.36</v>
          </cell>
          <cell r="D25">
            <v>10.08</v>
          </cell>
          <cell r="E25">
            <v>49.27</v>
          </cell>
          <cell r="F25">
            <v>47.92</v>
          </cell>
        </row>
        <row r="26">
          <cell r="C26">
            <v>169.62</v>
          </cell>
          <cell r="D26">
            <v>17.05</v>
          </cell>
          <cell r="E26">
            <v>30.54</v>
          </cell>
          <cell r="F26">
            <v>205.12</v>
          </cell>
        </row>
        <row r="27">
          <cell r="C27">
            <v>3540.8</v>
          </cell>
          <cell r="D27">
            <v>157.35</v>
          </cell>
          <cell r="E27">
            <v>212.47</v>
          </cell>
          <cell r="F27">
            <v>179.66</v>
          </cell>
        </row>
        <row r="28">
          <cell r="C28">
            <v>1056.98</v>
          </cell>
          <cell r="D28">
            <v>78.36</v>
          </cell>
          <cell r="E28">
            <v>76.52</v>
          </cell>
          <cell r="F28">
            <v>224.13</v>
          </cell>
        </row>
        <row r="29">
          <cell r="C29">
            <v>306.5</v>
          </cell>
          <cell r="D29">
            <v>23.47</v>
          </cell>
          <cell r="E29">
            <v>33.79</v>
          </cell>
          <cell r="F29">
            <v>136.33</v>
          </cell>
        </row>
        <row r="31">
          <cell r="C31">
            <v>2536.58</v>
          </cell>
          <cell r="D31">
            <v>133.87</v>
          </cell>
          <cell r="E31">
            <v>210.72</v>
          </cell>
          <cell r="F31">
            <v>386.89</v>
          </cell>
        </row>
        <row r="32">
          <cell r="C32">
            <v>471.37</v>
          </cell>
          <cell r="D32">
            <v>30.12</v>
          </cell>
          <cell r="E32">
            <v>74.78</v>
          </cell>
          <cell r="F32">
            <v>91.69</v>
          </cell>
        </row>
        <row r="33">
          <cell r="C33">
            <v>2044.13</v>
          </cell>
          <cell r="D33">
            <v>130.54</v>
          </cell>
          <cell r="E33">
            <v>263.32</v>
          </cell>
          <cell r="F33">
            <v>266.69</v>
          </cell>
        </row>
        <row r="34">
          <cell r="C34">
            <v>232.21</v>
          </cell>
          <cell r="D34">
            <v>22.48</v>
          </cell>
          <cell r="E34">
            <v>46.02</v>
          </cell>
          <cell r="F34">
            <v>218.49</v>
          </cell>
        </row>
        <row r="35">
          <cell r="C35">
            <v>294.36</v>
          </cell>
          <cell r="D35">
            <v>30.41</v>
          </cell>
          <cell r="E35">
            <v>85.6</v>
          </cell>
          <cell r="F35">
            <v>113.62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-12 Vs Dec-11"/>
      <sheetName val="Target VS Actual 1212"/>
      <sheetName val="Sheet1"/>
      <sheetName val="VIII-Revenue Trg vs achievement"/>
      <sheetName val="IX-qtr- Revenue Comparision"/>
      <sheetName val="X-month&amp;cum- Rev Compr-Dec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Dec)</v>
          </cell>
        </row>
        <row r="7">
          <cell r="C7">
            <v>202.52</v>
          </cell>
          <cell r="D7">
            <v>10.3</v>
          </cell>
          <cell r="E7">
            <v>8.69</v>
          </cell>
          <cell r="F7">
            <v>10.71</v>
          </cell>
        </row>
        <row r="8">
          <cell r="C8">
            <v>4222.16</v>
          </cell>
          <cell r="D8">
            <v>695.33</v>
          </cell>
          <cell r="E8">
            <v>390.29</v>
          </cell>
          <cell r="F8">
            <v>625.4</v>
          </cell>
        </row>
        <row r="9">
          <cell r="C9">
            <v>2804.6</v>
          </cell>
          <cell r="D9">
            <v>159.71</v>
          </cell>
          <cell r="E9">
            <v>352.21</v>
          </cell>
          <cell r="F9">
            <v>453.81</v>
          </cell>
        </row>
        <row r="10">
          <cell r="C10">
            <v>1281.25</v>
          </cell>
          <cell r="D10">
            <v>82.52</v>
          </cell>
          <cell r="E10">
            <v>50.8</v>
          </cell>
          <cell r="F10">
            <v>107.65</v>
          </cell>
        </row>
        <row r="11">
          <cell r="C11">
            <v>1782.33</v>
          </cell>
          <cell r="D11">
            <v>238.99</v>
          </cell>
          <cell r="E11">
            <v>309.14</v>
          </cell>
          <cell r="F11">
            <v>118.33</v>
          </cell>
        </row>
        <row r="12">
          <cell r="C12">
            <v>3505.8</v>
          </cell>
          <cell r="D12">
            <v>371.39</v>
          </cell>
          <cell r="E12">
            <v>272.76</v>
          </cell>
          <cell r="F12">
            <v>217.62</v>
          </cell>
        </row>
        <row r="13">
          <cell r="C13">
            <v>6848.68</v>
          </cell>
          <cell r="D13">
            <v>513.5</v>
          </cell>
          <cell r="E13">
            <v>485.17</v>
          </cell>
          <cell r="F13">
            <v>304.04</v>
          </cell>
        </row>
        <row r="14">
          <cell r="C14">
            <v>1370.91</v>
          </cell>
          <cell r="D14">
            <v>398.27</v>
          </cell>
          <cell r="E14">
            <v>60.97</v>
          </cell>
          <cell r="F14">
            <v>323.58</v>
          </cell>
        </row>
        <row r="15">
          <cell r="C15">
            <v>1644.06</v>
          </cell>
          <cell r="D15">
            <v>196.77</v>
          </cell>
          <cell r="E15">
            <v>241.67</v>
          </cell>
          <cell r="F15">
            <v>202.77</v>
          </cell>
        </row>
        <row r="17">
          <cell r="C17">
            <v>282.43</v>
          </cell>
          <cell r="D17">
            <v>39.11</v>
          </cell>
          <cell r="E17">
            <v>101.26</v>
          </cell>
          <cell r="F17">
            <v>257.83</v>
          </cell>
        </row>
        <row r="18">
          <cell r="C18">
            <v>867.5</v>
          </cell>
          <cell r="D18">
            <v>65.75</v>
          </cell>
          <cell r="E18">
            <v>92.94</v>
          </cell>
          <cell r="F18">
            <v>172.07</v>
          </cell>
        </row>
        <row r="19">
          <cell r="C19">
            <v>894.77</v>
          </cell>
          <cell r="D19">
            <v>100.81</v>
          </cell>
          <cell r="E19">
            <v>120.93</v>
          </cell>
          <cell r="F19">
            <v>546.96</v>
          </cell>
        </row>
        <row r="20">
          <cell r="C20">
            <v>4914.66</v>
          </cell>
          <cell r="D20">
            <v>598.73</v>
          </cell>
          <cell r="E20">
            <v>1336.5</v>
          </cell>
          <cell r="F20">
            <v>484.2</v>
          </cell>
        </row>
        <row r="22">
          <cell r="C22">
            <v>97.46</v>
          </cell>
          <cell r="D22">
            <v>25.64</v>
          </cell>
          <cell r="E22">
            <v>21.64</v>
          </cell>
          <cell r="F22">
            <v>93.03</v>
          </cell>
        </row>
        <row r="23">
          <cell r="C23">
            <v>265.51</v>
          </cell>
          <cell r="D23">
            <v>40.69</v>
          </cell>
          <cell r="E23">
            <v>27.86</v>
          </cell>
          <cell r="F23">
            <v>61.38</v>
          </cell>
        </row>
        <row r="24">
          <cell r="C24">
            <v>2942.49</v>
          </cell>
          <cell r="D24">
            <v>571.91</v>
          </cell>
          <cell r="E24">
            <v>253.6</v>
          </cell>
          <cell r="F24">
            <v>1004.01</v>
          </cell>
        </row>
        <row r="25">
          <cell r="C25">
            <v>599.93</v>
          </cell>
          <cell r="D25">
            <v>10.29</v>
          </cell>
          <cell r="E25">
            <v>50.1</v>
          </cell>
          <cell r="F25">
            <v>37.76</v>
          </cell>
        </row>
        <row r="26">
          <cell r="C26">
            <v>174.68</v>
          </cell>
          <cell r="D26">
            <v>18.74</v>
          </cell>
          <cell r="E26">
            <v>32.87</v>
          </cell>
          <cell r="F26">
            <v>220.8</v>
          </cell>
        </row>
        <row r="27">
          <cell r="C27">
            <v>3625.6</v>
          </cell>
          <cell r="D27">
            <v>163.26</v>
          </cell>
          <cell r="E27">
            <v>223.75</v>
          </cell>
          <cell r="F27">
            <v>171.03</v>
          </cell>
        </row>
        <row r="28">
          <cell r="C28">
            <v>1061.24</v>
          </cell>
          <cell r="D28">
            <v>78.57</v>
          </cell>
          <cell r="E28">
            <v>77.18</v>
          </cell>
          <cell r="F28">
            <v>229.65</v>
          </cell>
        </row>
        <row r="29">
          <cell r="C29">
            <v>310.49</v>
          </cell>
          <cell r="D29">
            <v>23.57</v>
          </cell>
          <cell r="E29">
            <v>34.63</v>
          </cell>
          <cell r="F29">
            <v>149.96</v>
          </cell>
        </row>
        <row r="31">
          <cell r="C31">
            <v>2579.1</v>
          </cell>
          <cell r="D31">
            <v>135.16</v>
          </cell>
          <cell r="E31">
            <v>213.8</v>
          </cell>
          <cell r="F31">
            <v>488.37</v>
          </cell>
        </row>
        <row r="32">
          <cell r="C32">
            <v>471.42</v>
          </cell>
          <cell r="D32">
            <v>33.54</v>
          </cell>
          <cell r="E32">
            <v>76.43</v>
          </cell>
          <cell r="F32">
            <v>87.27</v>
          </cell>
        </row>
        <row r="33">
          <cell r="C33">
            <v>2090.8</v>
          </cell>
          <cell r="D33">
            <v>132.72</v>
          </cell>
          <cell r="E33">
            <v>272.47</v>
          </cell>
          <cell r="F33">
            <v>320.22</v>
          </cell>
        </row>
        <row r="34">
          <cell r="C34">
            <v>235.5</v>
          </cell>
          <cell r="D34">
            <v>23.73</v>
          </cell>
          <cell r="E34">
            <v>48.63</v>
          </cell>
          <cell r="F34">
            <v>231.59</v>
          </cell>
        </row>
        <row r="35">
          <cell r="C35">
            <v>303.94</v>
          </cell>
          <cell r="D35">
            <v>32.1</v>
          </cell>
          <cell r="E35">
            <v>93.49</v>
          </cell>
          <cell r="F35">
            <v>92.24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D1">
      <selection activeCell="B46" sqref="B46"/>
    </sheetView>
  </sheetViews>
  <sheetFormatPr defaultColWidth="9.140625" defaultRowHeight="12.75"/>
  <cols>
    <col min="1" max="1" width="8.8515625" style="1" customWidth="1"/>
    <col min="2" max="2" width="45.57421875" style="1" customWidth="1"/>
    <col min="3" max="3" width="19.421875" style="1" customWidth="1"/>
    <col min="4" max="4" width="18.421875" style="1" customWidth="1"/>
    <col min="5" max="5" width="18.7109375" style="1" customWidth="1"/>
    <col min="6" max="6" width="15.7109375" style="1" customWidth="1"/>
    <col min="7" max="7" width="27.57421875" style="7" customWidth="1"/>
    <col min="8" max="8" width="23.140625" style="1" customWidth="1"/>
    <col min="9" max="16384" width="7.8515625" style="1" customWidth="1"/>
  </cols>
  <sheetData>
    <row r="1" spans="1:8" ht="19.5">
      <c r="A1" s="151" t="s">
        <v>32</v>
      </c>
      <c r="B1" s="151"/>
      <c r="C1" s="151"/>
      <c r="D1" s="151"/>
      <c r="E1" s="151"/>
      <c r="F1" s="151"/>
      <c r="G1" s="151"/>
      <c r="H1" s="151"/>
    </row>
    <row r="2" spans="1:8" ht="19.5">
      <c r="A2" s="151" t="s">
        <v>33</v>
      </c>
      <c r="B2" s="151"/>
      <c r="C2" s="151"/>
      <c r="D2" s="151"/>
      <c r="E2" s="151"/>
      <c r="F2" s="151"/>
      <c r="G2" s="151"/>
      <c r="H2" s="151"/>
    </row>
    <row r="3" spans="1:8" ht="19.5">
      <c r="A3" s="151" t="s">
        <v>34</v>
      </c>
      <c r="B3" s="151"/>
      <c r="C3" s="151"/>
      <c r="D3" s="151"/>
      <c r="E3" s="151"/>
      <c r="F3" s="151"/>
      <c r="G3" s="151"/>
      <c r="H3" s="151"/>
    </row>
    <row r="4" spans="1:8" ht="19.5">
      <c r="A4" s="151" t="s">
        <v>63</v>
      </c>
      <c r="B4" s="151"/>
      <c r="C4" s="151"/>
      <c r="D4" s="151"/>
      <c r="E4" s="151"/>
      <c r="F4" s="151"/>
      <c r="G4" s="151"/>
      <c r="H4" s="151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52" t="s">
        <v>27</v>
      </c>
      <c r="B6" s="153" t="s">
        <v>0</v>
      </c>
      <c r="C6" s="155" t="s">
        <v>35</v>
      </c>
      <c r="D6" s="156"/>
      <c r="E6" s="156"/>
      <c r="F6" s="156"/>
      <c r="G6" s="156"/>
      <c r="H6" s="157"/>
    </row>
    <row r="7" spans="1:8" s="14" customFormat="1" ht="34.5" customHeight="1">
      <c r="A7" s="152"/>
      <c r="B7" s="153"/>
      <c r="C7" s="155" t="s">
        <v>36</v>
      </c>
      <c r="D7" s="157"/>
      <c r="E7" s="154" t="s">
        <v>37</v>
      </c>
      <c r="F7" s="154"/>
      <c r="G7" s="158" t="s">
        <v>38</v>
      </c>
      <c r="H7" s="159"/>
    </row>
    <row r="8" spans="1:8" s="3" customFormat="1" ht="82.5" customHeight="1">
      <c r="A8" s="152"/>
      <c r="B8" s="153"/>
      <c r="C8" s="2" t="s">
        <v>196</v>
      </c>
      <c r="D8" s="2" t="s">
        <v>40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62" t="s">
        <v>28</v>
      </c>
      <c r="B9" s="5" t="s">
        <v>2</v>
      </c>
      <c r="C9" s="15">
        <v>14.58</v>
      </c>
      <c r="D9" s="15">
        <v>196.95</v>
      </c>
      <c r="E9" s="15">
        <v>363.05</v>
      </c>
      <c r="F9" s="15">
        <v>3124.6</v>
      </c>
      <c r="G9" s="15">
        <v>377.63</v>
      </c>
      <c r="H9" s="15">
        <v>3321.55</v>
      </c>
    </row>
    <row r="10" spans="1:8" s="4" customFormat="1" ht="30" customHeight="1">
      <c r="A10" s="163"/>
      <c r="B10" s="5" t="s">
        <v>3</v>
      </c>
      <c r="C10" s="15">
        <v>1103.37</v>
      </c>
      <c r="D10" s="15">
        <v>13920.36</v>
      </c>
      <c r="E10" s="15">
        <v>1294.61</v>
      </c>
      <c r="F10" s="15">
        <v>14131.49</v>
      </c>
      <c r="G10" s="15">
        <v>2397.98</v>
      </c>
      <c r="H10" s="15">
        <v>28051.85</v>
      </c>
    </row>
    <row r="11" spans="1:8" s="4" customFormat="1" ht="30" customHeight="1">
      <c r="A11" s="163"/>
      <c r="B11" s="5" t="s">
        <v>4</v>
      </c>
      <c r="C11" s="15">
        <v>170.69</v>
      </c>
      <c r="D11" s="15">
        <v>2155.63</v>
      </c>
      <c r="E11" s="15">
        <v>2022.04</v>
      </c>
      <c r="F11" s="15">
        <v>20642.6</v>
      </c>
      <c r="G11" s="15">
        <v>2192.73</v>
      </c>
      <c r="H11" s="15">
        <v>22798.23</v>
      </c>
    </row>
    <row r="12" spans="1:8" s="4" customFormat="1" ht="30" customHeight="1">
      <c r="A12" s="163"/>
      <c r="B12" s="5" t="s">
        <v>5</v>
      </c>
      <c r="C12" s="15">
        <v>138.84</v>
      </c>
      <c r="D12" s="15">
        <v>1770.53</v>
      </c>
      <c r="E12" s="15">
        <v>1191.7</v>
      </c>
      <c r="F12" s="15">
        <v>12428.88</v>
      </c>
      <c r="G12" s="15">
        <v>1330.54</v>
      </c>
      <c r="H12" s="15">
        <v>14199.41</v>
      </c>
    </row>
    <row r="13" spans="1:8" s="4" customFormat="1" ht="30" customHeight="1">
      <c r="A13" s="163"/>
      <c r="B13" s="5" t="s">
        <v>6</v>
      </c>
      <c r="C13" s="15">
        <v>247.47</v>
      </c>
      <c r="D13" s="15">
        <v>3112.82</v>
      </c>
      <c r="E13" s="15">
        <v>844.91</v>
      </c>
      <c r="F13" s="15">
        <v>10325.35</v>
      </c>
      <c r="G13" s="15">
        <v>1092.38</v>
      </c>
      <c r="H13" s="15">
        <v>13438.17</v>
      </c>
    </row>
    <row r="14" spans="1:8" s="4" customFormat="1" ht="30" customHeight="1">
      <c r="A14" s="163"/>
      <c r="B14" s="5" t="s">
        <v>41</v>
      </c>
      <c r="C14" s="15">
        <v>299.84</v>
      </c>
      <c r="D14" s="15">
        <v>3829.07</v>
      </c>
      <c r="E14" s="15">
        <v>577.45</v>
      </c>
      <c r="F14" s="15">
        <v>5812.48</v>
      </c>
      <c r="G14" s="15">
        <v>877.29</v>
      </c>
      <c r="H14" s="15">
        <v>9641.55</v>
      </c>
    </row>
    <row r="15" spans="1:8" s="4" customFormat="1" ht="30" customHeight="1">
      <c r="A15" s="163"/>
      <c r="B15" s="5" t="s">
        <v>7</v>
      </c>
      <c r="C15" s="15">
        <v>237.44</v>
      </c>
      <c r="D15" s="15">
        <v>3358.9</v>
      </c>
      <c r="E15" s="15">
        <v>1197.2</v>
      </c>
      <c r="F15" s="15">
        <v>8980.2</v>
      </c>
      <c r="G15" s="15">
        <v>1434.64</v>
      </c>
      <c r="H15" s="15">
        <v>12339.1</v>
      </c>
    </row>
    <row r="16" spans="1:8" s="4" customFormat="1" ht="30" customHeight="1">
      <c r="A16" s="163"/>
      <c r="B16" s="5" t="s">
        <v>8</v>
      </c>
      <c r="C16" s="15">
        <v>382.77</v>
      </c>
      <c r="D16" s="15">
        <v>4905.72</v>
      </c>
      <c r="E16" s="15">
        <v>5333.06</v>
      </c>
      <c r="F16" s="15">
        <v>42647.56</v>
      </c>
      <c r="G16" s="15">
        <v>5715.83</v>
      </c>
      <c r="H16" s="15">
        <v>47553.28</v>
      </c>
    </row>
    <row r="17" spans="1:8" s="4" customFormat="1" ht="30" customHeight="1">
      <c r="A17" s="164"/>
      <c r="B17" s="5" t="s">
        <v>9</v>
      </c>
      <c r="C17" s="15">
        <v>199.12</v>
      </c>
      <c r="D17" s="15">
        <v>2636.74</v>
      </c>
      <c r="E17" s="15">
        <v>1963.04</v>
      </c>
      <c r="F17" s="15">
        <v>22058.62</v>
      </c>
      <c r="G17" s="15">
        <v>2162.16</v>
      </c>
      <c r="H17" s="15">
        <v>24695.36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62" t="s">
        <v>29</v>
      </c>
      <c r="B19" s="5" t="s">
        <v>10</v>
      </c>
      <c r="C19" s="15">
        <v>174.89</v>
      </c>
      <c r="D19" s="15">
        <v>2268.39</v>
      </c>
      <c r="E19" s="15">
        <v>1285.71</v>
      </c>
      <c r="F19" s="15">
        <v>12360.58</v>
      </c>
      <c r="G19" s="15">
        <v>1460.6</v>
      </c>
      <c r="H19" s="15">
        <v>14628.97</v>
      </c>
    </row>
    <row r="20" spans="1:8" s="4" customFormat="1" ht="30" customHeight="1">
      <c r="A20" s="163"/>
      <c r="B20" s="5" t="s">
        <v>11</v>
      </c>
      <c r="C20" s="15">
        <v>333.32</v>
      </c>
      <c r="D20" s="15">
        <v>4130.76</v>
      </c>
      <c r="E20" s="15">
        <v>3824.91</v>
      </c>
      <c r="F20" s="15">
        <v>37458.16</v>
      </c>
      <c r="G20" s="15">
        <v>4158.23</v>
      </c>
      <c r="H20" s="15">
        <v>41588.92</v>
      </c>
    </row>
    <row r="21" spans="1:8" s="4" customFormat="1" ht="30" customHeight="1">
      <c r="A21" s="163"/>
      <c r="B21" s="5" t="s">
        <v>12</v>
      </c>
      <c r="C21" s="15">
        <v>530.25</v>
      </c>
      <c r="D21" s="15">
        <v>6861.07</v>
      </c>
      <c r="E21" s="15">
        <v>3118.65</v>
      </c>
      <c r="F21" s="15">
        <v>29301.33</v>
      </c>
      <c r="G21" s="15">
        <v>3648.9</v>
      </c>
      <c r="H21" s="15">
        <v>36162.4</v>
      </c>
    </row>
    <row r="22" spans="1:8" s="4" customFormat="1" ht="30" customHeight="1">
      <c r="A22" s="164"/>
      <c r="B22" s="5" t="s">
        <v>13</v>
      </c>
      <c r="C22" s="15">
        <v>1288.69</v>
      </c>
      <c r="D22" s="15">
        <v>16988.48</v>
      </c>
      <c r="E22" s="15">
        <v>5302.23</v>
      </c>
      <c r="F22" s="15">
        <v>58901.31</v>
      </c>
      <c r="G22" s="15">
        <v>6590.92</v>
      </c>
      <c r="H22" s="15">
        <v>75889.79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62" t="s">
        <v>30</v>
      </c>
      <c r="B24" s="5" t="s">
        <v>14</v>
      </c>
      <c r="C24" s="15">
        <v>147.45</v>
      </c>
      <c r="D24" s="15">
        <v>1486.56</v>
      </c>
      <c r="E24" s="15">
        <v>2914.25</v>
      </c>
      <c r="F24" s="15">
        <v>30247.22</v>
      </c>
      <c r="G24" s="15">
        <v>3061.7</v>
      </c>
      <c r="H24" s="15">
        <v>31733.78</v>
      </c>
    </row>
    <row r="25" spans="1:8" s="4" customFormat="1" ht="30" customHeight="1">
      <c r="A25" s="163"/>
      <c r="B25" s="5" t="s">
        <v>15</v>
      </c>
      <c r="C25" s="15">
        <v>170.51</v>
      </c>
      <c r="D25" s="15">
        <v>2168.18</v>
      </c>
      <c r="E25" s="15">
        <v>1468.68</v>
      </c>
      <c r="F25" s="15">
        <v>15804.56</v>
      </c>
      <c r="G25" s="15">
        <v>1639.19</v>
      </c>
      <c r="H25" s="15">
        <v>17972.74</v>
      </c>
    </row>
    <row r="26" spans="1:8" s="4" customFormat="1" ht="30" customHeight="1">
      <c r="A26" s="163"/>
      <c r="B26" s="5" t="s">
        <v>16</v>
      </c>
      <c r="C26" s="15">
        <v>1070.41</v>
      </c>
      <c r="D26" s="15">
        <v>13108.64</v>
      </c>
      <c r="E26" s="15">
        <v>1239.15</v>
      </c>
      <c r="F26" s="15">
        <v>14477.63</v>
      </c>
      <c r="G26" s="15">
        <v>2309.56</v>
      </c>
      <c r="H26" s="15">
        <v>27586.27</v>
      </c>
    </row>
    <row r="27" spans="1:8" s="4" customFormat="1" ht="30" customHeight="1">
      <c r="A27" s="163"/>
      <c r="B27" s="5" t="s">
        <v>17</v>
      </c>
      <c r="C27" s="15">
        <v>143.6</v>
      </c>
      <c r="D27" s="15">
        <v>1851.67</v>
      </c>
      <c r="E27" s="15">
        <v>3744.71</v>
      </c>
      <c r="F27" s="15">
        <v>40574.9</v>
      </c>
      <c r="G27" s="15">
        <v>3888.31</v>
      </c>
      <c r="H27" s="15">
        <v>42426.57</v>
      </c>
    </row>
    <row r="28" spans="1:8" s="4" customFormat="1" ht="30" customHeight="1">
      <c r="A28" s="163"/>
      <c r="B28" s="5" t="s">
        <v>18</v>
      </c>
      <c r="C28" s="15">
        <v>533</v>
      </c>
      <c r="D28" s="15">
        <v>6911.94</v>
      </c>
      <c r="E28" s="15">
        <v>4355.8</v>
      </c>
      <c r="F28" s="15">
        <v>42419.78</v>
      </c>
      <c r="G28" s="15">
        <v>4888.8</v>
      </c>
      <c r="H28" s="15">
        <v>49331.72</v>
      </c>
    </row>
    <row r="29" spans="1:8" s="4" customFormat="1" ht="30" customHeight="1">
      <c r="A29" s="163"/>
      <c r="B29" s="5" t="s">
        <v>19</v>
      </c>
      <c r="C29" s="15">
        <v>524.71</v>
      </c>
      <c r="D29" s="15">
        <v>7501.57</v>
      </c>
      <c r="E29" s="15">
        <v>6759.04</v>
      </c>
      <c r="F29" s="15">
        <v>72232.86</v>
      </c>
      <c r="G29" s="15">
        <v>7283.75</v>
      </c>
      <c r="H29" s="15">
        <v>79734.43</v>
      </c>
    </row>
    <row r="30" spans="1:8" s="4" customFormat="1" ht="30" customHeight="1">
      <c r="A30" s="163"/>
      <c r="B30" s="5" t="s">
        <v>20</v>
      </c>
      <c r="C30" s="15">
        <v>184.29</v>
      </c>
      <c r="D30" s="15">
        <v>2436.72</v>
      </c>
      <c r="E30" s="15">
        <v>2971.03</v>
      </c>
      <c r="F30" s="15">
        <v>29443.32</v>
      </c>
      <c r="G30" s="15">
        <v>3155.32</v>
      </c>
      <c r="H30" s="15">
        <v>31880.04</v>
      </c>
    </row>
    <row r="31" spans="1:8" s="4" customFormat="1" ht="30" customHeight="1">
      <c r="A31" s="164"/>
      <c r="B31" s="5" t="s">
        <v>21</v>
      </c>
      <c r="C31" s="15">
        <v>126.49</v>
      </c>
      <c r="D31" s="15">
        <v>1381.9</v>
      </c>
      <c r="E31" s="15">
        <v>1217.58</v>
      </c>
      <c r="F31" s="15">
        <v>12958.7</v>
      </c>
      <c r="G31" s="15">
        <v>1344.07</v>
      </c>
      <c r="H31" s="15">
        <v>14340.6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62" t="s">
        <v>31</v>
      </c>
      <c r="B33" s="5" t="s">
        <v>22</v>
      </c>
      <c r="C33" s="15">
        <v>688.14</v>
      </c>
      <c r="D33" s="15">
        <v>8748.15</v>
      </c>
      <c r="E33" s="15">
        <v>9248.24</v>
      </c>
      <c r="F33" s="15">
        <v>93137.73</v>
      </c>
      <c r="G33" s="15">
        <v>9936.38</v>
      </c>
      <c r="H33" s="15">
        <v>101885.88</v>
      </c>
    </row>
    <row r="34" spans="1:8" s="4" customFormat="1" ht="30" customHeight="1">
      <c r="A34" s="163"/>
      <c r="B34" s="5" t="s">
        <v>23</v>
      </c>
      <c r="C34" s="15">
        <v>550.69</v>
      </c>
      <c r="D34" s="15">
        <v>7175.46</v>
      </c>
      <c r="E34" s="15">
        <v>1387.41</v>
      </c>
      <c r="F34" s="15">
        <v>15404.68</v>
      </c>
      <c r="G34" s="15">
        <v>1938.1</v>
      </c>
      <c r="H34" s="15">
        <v>22580.14</v>
      </c>
    </row>
    <row r="35" spans="1:8" s="4" customFormat="1" ht="30" customHeight="1">
      <c r="A35" s="163"/>
      <c r="B35" s="5" t="s">
        <v>24</v>
      </c>
      <c r="C35" s="15">
        <v>876.42</v>
      </c>
      <c r="D35" s="15">
        <v>10576.14</v>
      </c>
      <c r="E35" s="15">
        <v>5601.55</v>
      </c>
      <c r="F35" s="15">
        <v>56441.37</v>
      </c>
      <c r="G35" s="15">
        <v>6477.97</v>
      </c>
      <c r="H35" s="15">
        <v>67017.51</v>
      </c>
    </row>
    <row r="36" spans="1:8" s="4" customFormat="1" ht="30" customHeight="1">
      <c r="A36" s="163"/>
      <c r="B36" s="5" t="s">
        <v>25</v>
      </c>
      <c r="C36" s="15">
        <v>919.55</v>
      </c>
      <c r="D36" s="15">
        <v>11648.45</v>
      </c>
      <c r="E36" s="15">
        <v>7658.59</v>
      </c>
      <c r="F36" s="15">
        <v>82104.07</v>
      </c>
      <c r="G36" s="15">
        <v>8578.14</v>
      </c>
      <c r="H36" s="15">
        <v>93752.52</v>
      </c>
    </row>
    <row r="37" spans="1:8" s="4" customFormat="1" ht="30" customHeight="1">
      <c r="A37" s="164"/>
      <c r="B37" s="5" t="s">
        <v>26</v>
      </c>
      <c r="C37" s="15">
        <v>1056.71</v>
      </c>
      <c r="D37" s="15">
        <v>13222.83</v>
      </c>
      <c r="E37" s="15">
        <v>6334.12</v>
      </c>
      <c r="F37" s="15">
        <v>68357.23</v>
      </c>
      <c r="G37" s="15">
        <v>7390.83</v>
      </c>
      <c r="H37" s="15">
        <v>81580.06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60" t="s">
        <v>1</v>
      </c>
      <c r="B39" s="161"/>
      <c r="C39" s="19">
        <v>12113.21</v>
      </c>
      <c r="D39" s="19">
        <v>154353.81</v>
      </c>
      <c r="E39" s="19">
        <v>83218.71</v>
      </c>
      <c r="F39" s="19">
        <v>851777.19</v>
      </c>
      <c r="G39" s="19">
        <v>95331.92</v>
      </c>
      <c r="H39" s="19">
        <v>1006131</v>
      </c>
    </row>
    <row r="40" spans="1:8" ht="30" customHeight="1">
      <c r="A40" s="160" t="s">
        <v>64</v>
      </c>
      <c r="B40" s="161"/>
      <c r="C40" s="19">
        <v>12522.64</v>
      </c>
      <c r="D40" s="19">
        <v>162660.17</v>
      </c>
      <c r="E40" s="19">
        <v>77638.31</v>
      </c>
      <c r="F40" s="19">
        <v>792913.64</v>
      </c>
      <c r="G40" s="19">
        <v>90160.95</v>
      </c>
      <c r="H40" s="19">
        <v>955573.81</v>
      </c>
    </row>
    <row r="41" spans="1:8" ht="27" customHeight="1">
      <c r="A41" s="38"/>
      <c r="B41" s="39"/>
      <c r="C41" s="40"/>
      <c r="D41" s="40"/>
      <c r="E41" s="40"/>
      <c r="F41" s="40"/>
      <c r="G41" s="40"/>
      <c r="H41" s="40"/>
    </row>
  </sheetData>
  <sheetProtection/>
  <mergeCells count="16">
    <mergeCell ref="A39:B39"/>
    <mergeCell ref="A40:B40"/>
    <mergeCell ref="A9:A17"/>
    <mergeCell ref="A19:A22"/>
    <mergeCell ref="A24:A31"/>
    <mergeCell ref="A33:A37"/>
    <mergeCell ref="A6:A8"/>
    <mergeCell ref="B6:B8"/>
    <mergeCell ref="E7:F7"/>
    <mergeCell ref="C6:H6"/>
    <mergeCell ref="G7:H7"/>
    <mergeCell ref="C7:D7"/>
    <mergeCell ref="A1:H1"/>
    <mergeCell ref="A2:H2"/>
    <mergeCell ref="A3:H3"/>
    <mergeCell ref="A4:H4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workbookViewId="0" topLeftCell="A2">
      <selection activeCell="C27" sqref="C27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25" t="s">
        <v>155</v>
      </c>
      <c r="C1" s="225"/>
      <c r="D1" s="225"/>
      <c r="E1" s="225"/>
      <c r="F1" s="225"/>
      <c r="G1" s="225"/>
      <c r="H1" s="225"/>
    </row>
    <row r="2" spans="2:8" ht="18">
      <c r="B2" s="120"/>
      <c r="C2" s="120"/>
      <c r="D2" s="120"/>
      <c r="E2" s="120"/>
      <c r="F2" s="120"/>
      <c r="G2" s="120"/>
      <c r="H2" s="120" t="s">
        <v>189</v>
      </c>
    </row>
    <row r="3" spans="1:8" ht="18">
      <c r="A3" s="225" t="s">
        <v>172</v>
      </c>
      <c r="B3" s="225"/>
      <c r="C3" s="225"/>
      <c r="D3" s="225"/>
      <c r="E3" s="225"/>
      <c r="F3" s="225"/>
      <c r="G3" s="225"/>
      <c r="H3" s="225"/>
    </row>
    <row r="4" spans="2:8" ht="15">
      <c r="B4" s="106"/>
      <c r="C4" s="106"/>
      <c r="D4" s="106"/>
      <c r="E4" s="106"/>
      <c r="F4" s="106"/>
      <c r="G4" s="106"/>
      <c r="H4" s="106"/>
    </row>
    <row r="5" spans="2:8" ht="15">
      <c r="B5" s="106"/>
      <c r="C5" s="106"/>
      <c r="D5" s="106"/>
      <c r="E5" s="106"/>
      <c r="F5" s="106"/>
      <c r="G5" s="106"/>
      <c r="H5" s="106"/>
    </row>
    <row r="6" spans="2:8" ht="15.75">
      <c r="B6" s="106"/>
      <c r="C6" s="106"/>
      <c r="D6" s="106"/>
      <c r="E6" s="106"/>
      <c r="F6" s="106"/>
      <c r="G6" s="106"/>
      <c r="H6" s="121" t="s">
        <v>136</v>
      </c>
    </row>
    <row r="7" spans="1:8" ht="15.75" customHeight="1">
      <c r="A7" s="200" t="s">
        <v>27</v>
      </c>
      <c r="B7" s="223" t="s">
        <v>132</v>
      </c>
      <c r="C7" s="226" t="s">
        <v>187</v>
      </c>
      <c r="D7" s="226"/>
      <c r="E7" s="226"/>
      <c r="F7" s="226" t="s">
        <v>188</v>
      </c>
      <c r="G7" s="226"/>
      <c r="H7" s="226"/>
    </row>
    <row r="8" spans="1:8" ht="15.75">
      <c r="A8" s="200"/>
      <c r="B8" s="223"/>
      <c r="C8" s="122">
        <v>41334</v>
      </c>
      <c r="D8" s="122">
        <v>40969</v>
      </c>
      <c r="E8" s="108" t="s">
        <v>131</v>
      </c>
      <c r="F8" s="123" t="s">
        <v>169</v>
      </c>
      <c r="G8" s="123" t="s">
        <v>137</v>
      </c>
      <c r="H8" s="108" t="s">
        <v>131</v>
      </c>
    </row>
    <row r="9" spans="1:8" ht="15">
      <c r="A9" s="200" t="s">
        <v>28</v>
      </c>
      <c r="B9" s="109" t="s">
        <v>2</v>
      </c>
      <c r="C9" s="110">
        <v>3.7763</v>
      </c>
      <c r="D9" s="110">
        <v>2.7312</v>
      </c>
      <c r="E9" s="124">
        <v>38.27</v>
      </c>
      <c r="F9" s="110">
        <v>33.215862908016796</v>
      </c>
      <c r="G9" s="110">
        <v>30.504387801077794</v>
      </c>
      <c r="H9" s="124">
        <v>8.89</v>
      </c>
    </row>
    <row r="10" spans="1:8" ht="15">
      <c r="A10" s="200"/>
      <c r="B10" s="109" t="s">
        <v>3</v>
      </c>
      <c r="C10" s="110">
        <v>23.9798</v>
      </c>
      <c r="D10" s="110">
        <v>22.833299999999998</v>
      </c>
      <c r="E10" s="124">
        <v>5.02</v>
      </c>
      <c r="F10" s="110">
        <v>280.5186124972705</v>
      </c>
      <c r="G10" s="110">
        <v>277.6027426038459</v>
      </c>
      <c r="H10" s="124">
        <v>1.05</v>
      </c>
    </row>
    <row r="11" spans="1:8" ht="15">
      <c r="A11" s="200"/>
      <c r="B11" s="109" t="s">
        <v>4</v>
      </c>
      <c r="C11" s="110">
        <v>21.9273</v>
      </c>
      <c r="D11" s="110">
        <v>22.5198</v>
      </c>
      <c r="E11" s="124">
        <v>-2.63</v>
      </c>
      <c r="F11" s="110">
        <v>227.982428339</v>
      </c>
      <c r="G11" s="110">
        <v>247.98319160900007</v>
      </c>
      <c r="H11" s="124">
        <v>-8.07</v>
      </c>
    </row>
    <row r="12" spans="1:8" ht="15">
      <c r="A12" s="200"/>
      <c r="B12" s="109" t="s">
        <v>5</v>
      </c>
      <c r="C12" s="110">
        <v>13.305399999999999</v>
      </c>
      <c r="D12" s="110">
        <v>14.889299999999999</v>
      </c>
      <c r="E12" s="124">
        <v>-10.64</v>
      </c>
      <c r="F12" s="110">
        <v>141.99437187142163</v>
      </c>
      <c r="G12" s="110">
        <v>148.88506000734932</v>
      </c>
      <c r="H12" s="124">
        <v>-4.63</v>
      </c>
    </row>
    <row r="13" spans="1:8" ht="15">
      <c r="A13" s="200"/>
      <c r="B13" s="112" t="s">
        <v>6</v>
      </c>
      <c r="C13" s="110">
        <v>10.923800000000002</v>
      </c>
      <c r="D13" s="110">
        <v>14.3703</v>
      </c>
      <c r="E13" s="124">
        <v>-23.98</v>
      </c>
      <c r="F13" s="110">
        <v>134.38160037899996</v>
      </c>
      <c r="G13" s="110">
        <v>152.71636498436902</v>
      </c>
      <c r="H13" s="124">
        <v>-12.01</v>
      </c>
    </row>
    <row r="14" spans="1:8" ht="15">
      <c r="A14" s="200"/>
      <c r="B14" s="112" t="s">
        <v>41</v>
      </c>
      <c r="C14" s="110">
        <v>8.7729</v>
      </c>
      <c r="D14" s="110">
        <v>8.2178</v>
      </c>
      <c r="E14" s="124">
        <v>6.75</v>
      </c>
      <c r="F14" s="110">
        <v>96.41538234900001</v>
      </c>
      <c r="G14" s="110">
        <v>91.79829290662157</v>
      </c>
      <c r="H14" s="124">
        <v>5.03</v>
      </c>
    </row>
    <row r="15" spans="1:8" ht="15">
      <c r="A15" s="200"/>
      <c r="B15" s="109" t="s">
        <v>7</v>
      </c>
      <c r="C15" s="110">
        <v>14.346400000000001</v>
      </c>
      <c r="D15" s="110">
        <v>12.235199999999999</v>
      </c>
      <c r="E15" s="124">
        <v>17.26</v>
      </c>
      <c r="F15" s="110">
        <v>123.39122320818</v>
      </c>
      <c r="G15" s="110">
        <v>143.773190113</v>
      </c>
      <c r="H15" s="124">
        <v>-14.18</v>
      </c>
    </row>
    <row r="16" spans="1:8" ht="15">
      <c r="A16" s="200"/>
      <c r="B16" s="109" t="s">
        <v>8</v>
      </c>
      <c r="C16" s="110">
        <v>57.1583</v>
      </c>
      <c r="D16" s="110">
        <v>52.09120000000001</v>
      </c>
      <c r="E16" s="124">
        <v>9.73</v>
      </c>
      <c r="F16" s="110">
        <v>475.5323525788001</v>
      </c>
      <c r="G16" s="110">
        <v>462.2109527898418</v>
      </c>
      <c r="H16" s="124">
        <v>2.88</v>
      </c>
    </row>
    <row r="17" spans="1:8" ht="15">
      <c r="A17" s="200"/>
      <c r="B17" s="109" t="s">
        <v>9</v>
      </c>
      <c r="C17" s="110">
        <v>21.621599999999997</v>
      </c>
      <c r="D17" s="110">
        <v>24.360300000000002</v>
      </c>
      <c r="E17" s="124">
        <v>-11.24</v>
      </c>
      <c r="F17" s="110">
        <v>246.95362718247853</v>
      </c>
      <c r="G17" s="110">
        <v>268.8272141720909</v>
      </c>
      <c r="H17" s="124">
        <v>-8.14</v>
      </c>
    </row>
    <row r="18" spans="1:8" s="102" customFormat="1" ht="15.75">
      <c r="A18" s="227" t="s">
        <v>151</v>
      </c>
      <c r="B18" s="228"/>
      <c r="C18" s="114">
        <v>175.8118</v>
      </c>
      <c r="D18" s="114">
        <v>174.2484</v>
      </c>
      <c r="E18" s="125">
        <v>0.9</v>
      </c>
      <c r="F18" s="114">
        <v>1760.3854613131675</v>
      </c>
      <c r="G18" s="114">
        <v>1824.3013969871963</v>
      </c>
      <c r="H18" s="125">
        <v>-3.5</v>
      </c>
    </row>
    <row r="19" spans="1:8" ht="15">
      <c r="A19" s="200" t="s">
        <v>29</v>
      </c>
      <c r="B19" s="109" t="s">
        <v>10</v>
      </c>
      <c r="C19" s="110">
        <v>14.606</v>
      </c>
      <c r="D19" s="110">
        <v>12.4694</v>
      </c>
      <c r="E19" s="124">
        <v>17.13</v>
      </c>
      <c r="F19" s="110">
        <v>146.28983414319273</v>
      </c>
      <c r="G19" s="110">
        <v>137.404378419239</v>
      </c>
      <c r="H19" s="124">
        <v>6.47</v>
      </c>
    </row>
    <row r="20" spans="1:8" ht="15">
      <c r="A20" s="200"/>
      <c r="B20" s="109" t="s">
        <v>11</v>
      </c>
      <c r="C20" s="110">
        <v>41.5823</v>
      </c>
      <c r="D20" s="110">
        <v>37.6235</v>
      </c>
      <c r="E20" s="124">
        <v>10.52</v>
      </c>
      <c r="F20" s="110">
        <v>415.88937482462</v>
      </c>
      <c r="G20" s="110">
        <v>380.947534010296</v>
      </c>
      <c r="H20" s="124">
        <v>9.17</v>
      </c>
    </row>
    <row r="21" spans="1:8" ht="15">
      <c r="A21" s="200"/>
      <c r="B21" s="109" t="s">
        <v>12</v>
      </c>
      <c r="C21" s="110">
        <v>36.489000000000004</v>
      </c>
      <c r="D21" s="110">
        <v>30.847599999999996</v>
      </c>
      <c r="E21" s="124">
        <v>18.29</v>
      </c>
      <c r="F21" s="110">
        <v>361.6240203789854</v>
      </c>
      <c r="G21" s="110">
        <v>303.66217496007613</v>
      </c>
      <c r="H21" s="124">
        <v>19.09</v>
      </c>
    </row>
    <row r="22" spans="1:8" ht="15">
      <c r="A22" s="200"/>
      <c r="B22" s="109" t="s">
        <v>13</v>
      </c>
      <c r="C22" s="110">
        <v>65.9092</v>
      </c>
      <c r="D22" s="110">
        <v>62.055499999999995</v>
      </c>
      <c r="E22" s="124">
        <v>6.21</v>
      </c>
      <c r="F22" s="110">
        <v>758.8978456853</v>
      </c>
      <c r="G22" s="110">
        <v>696.4413450016211</v>
      </c>
      <c r="H22" s="124">
        <v>8.97</v>
      </c>
    </row>
    <row r="23" spans="1:8" s="102" customFormat="1" ht="15.75">
      <c r="A23" s="227" t="s">
        <v>151</v>
      </c>
      <c r="B23" s="228"/>
      <c r="C23" s="114">
        <v>158.5865</v>
      </c>
      <c r="D23" s="114">
        <v>142.99599999999998</v>
      </c>
      <c r="E23" s="125">
        <v>10.9</v>
      </c>
      <c r="F23" s="114">
        <v>1682.7010750320983</v>
      </c>
      <c r="G23" s="114">
        <v>1518.4554323912323</v>
      </c>
      <c r="H23" s="125">
        <v>10.82</v>
      </c>
    </row>
    <row r="24" spans="1:8" ht="15">
      <c r="A24" s="200" t="s">
        <v>30</v>
      </c>
      <c r="B24" s="109" t="s">
        <v>14</v>
      </c>
      <c r="C24" s="110">
        <v>30.616999999999997</v>
      </c>
      <c r="D24" s="110">
        <v>25.622200000000003</v>
      </c>
      <c r="E24" s="124">
        <v>19.49</v>
      </c>
      <c r="F24" s="110">
        <v>317.3376707317631</v>
      </c>
      <c r="G24" s="110">
        <v>296.85603745165423</v>
      </c>
      <c r="H24" s="124">
        <v>6.9</v>
      </c>
    </row>
    <row r="25" spans="1:8" ht="15">
      <c r="A25" s="200"/>
      <c r="B25" s="109" t="s">
        <v>15</v>
      </c>
      <c r="C25" s="110">
        <v>16.3919</v>
      </c>
      <c r="D25" s="110">
        <v>15.600900000000001</v>
      </c>
      <c r="E25" s="124">
        <v>5.07</v>
      </c>
      <c r="F25" s="110">
        <v>179.72741486456246</v>
      </c>
      <c r="G25" s="110">
        <v>162.99716986602718</v>
      </c>
      <c r="H25" s="124">
        <v>10.26</v>
      </c>
    </row>
    <row r="26" spans="1:9" ht="15">
      <c r="A26" s="200"/>
      <c r="B26" s="109" t="s">
        <v>16</v>
      </c>
      <c r="C26" s="110">
        <v>23.0956</v>
      </c>
      <c r="D26" s="110">
        <v>21.461600000000004</v>
      </c>
      <c r="E26" s="124">
        <v>7.61</v>
      </c>
      <c r="F26" s="110">
        <v>275.86327139599996</v>
      </c>
      <c r="G26" s="110">
        <v>252.308671655</v>
      </c>
      <c r="H26" s="124">
        <v>9.34</v>
      </c>
      <c r="I26" s="126"/>
    </row>
    <row r="27" spans="1:10" ht="15">
      <c r="A27" s="200"/>
      <c r="B27" s="109" t="s">
        <v>17</v>
      </c>
      <c r="C27" s="110">
        <v>38.8831</v>
      </c>
      <c r="D27" s="110">
        <v>35.963899999999995</v>
      </c>
      <c r="E27" s="124">
        <v>8.12</v>
      </c>
      <c r="F27" s="110">
        <v>424.2657060486241</v>
      </c>
      <c r="G27" s="110">
        <v>415.4969</v>
      </c>
      <c r="H27" s="126">
        <v>2.1104383807975773</v>
      </c>
      <c r="J27" s="110"/>
    </row>
    <row r="28" spans="1:8" ht="15">
      <c r="A28" s="200"/>
      <c r="B28" s="109" t="s">
        <v>18</v>
      </c>
      <c r="C28" s="110">
        <v>48.888000000000005</v>
      </c>
      <c r="D28" s="110">
        <v>51.0832</v>
      </c>
      <c r="E28" s="124">
        <v>-4.3</v>
      </c>
      <c r="F28" s="110">
        <v>493.31741859036396</v>
      </c>
      <c r="G28" s="110">
        <v>510.199424888463</v>
      </c>
      <c r="H28" s="124">
        <v>-3.31</v>
      </c>
    </row>
    <row r="29" spans="1:8" ht="15">
      <c r="A29" s="200"/>
      <c r="B29" s="109" t="s">
        <v>19</v>
      </c>
      <c r="C29" s="110">
        <v>72.8375</v>
      </c>
      <c r="D29" s="110">
        <v>76.099</v>
      </c>
      <c r="E29" s="124">
        <v>-4.29</v>
      </c>
      <c r="F29" s="110">
        <v>797.3446295640111</v>
      </c>
      <c r="G29" s="110">
        <v>814.5109226299645</v>
      </c>
      <c r="H29" s="124">
        <v>-2.11</v>
      </c>
    </row>
    <row r="30" spans="1:8" ht="15">
      <c r="A30" s="200"/>
      <c r="B30" s="109" t="s">
        <v>20</v>
      </c>
      <c r="C30" s="110">
        <v>31.5532</v>
      </c>
      <c r="D30" s="110">
        <v>28.2966</v>
      </c>
      <c r="E30" s="124">
        <v>11.51</v>
      </c>
      <c r="F30" s="110">
        <v>318.7999418950855</v>
      </c>
      <c r="G30" s="110">
        <v>296.8316003535797</v>
      </c>
      <c r="H30" s="124">
        <v>7.4</v>
      </c>
    </row>
    <row r="31" spans="1:8" ht="15">
      <c r="A31" s="200"/>
      <c r="B31" s="109" t="s">
        <v>21</v>
      </c>
      <c r="C31" s="110">
        <v>13.4407</v>
      </c>
      <c r="D31" s="110">
        <v>13.313600000000001</v>
      </c>
      <c r="E31" s="124">
        <v>0.95</v>
      </c>
      <c r="F31" s="110">
        <v>143.40596356100002</v>
      </c>
      <c r="G31" s="110">
        <v>132.795567321</v>
      </c>
      <c r="H31" s="124">
        <v>7.99</v>
      </c>
    </row>
    <row r="32" spans="1:8" s="102" customFormat="1" ht="15.75">
      <c r="A32" s="229" t="s">
        <v>151</v>
      </c>
      <c r="B32" s="230"/>
      <c r="C32" s="114">
        <v>275.707</v>
      </c>
      <c r="D32" s="114">
        <v>267.44100000000003</v>
      </c>
      <c r="E32" s="125">
        <v>3.09</v>
      </c>
      <c r="F32" s="114">
        <v>2950.0620166514104</v>
      </c>
      <c r="G32" s="114">
        <v>2886.4453164826496</v>
      </c>
      <c r="H32" s="125">
        <v>2.2</v>
      </c>
    </row>
    <row r="33" spans="1:8" ht="15">
      <c r="A33" s="200" t="s">
        <v>31</v>
      </c>
      <c r="B33" s="109" t="s">
        <v>22</v>
      </c>
      <c r="C33" s="110">
        <v>99.3638</v>
      </c>
      <c r="D33" s="110">
        <v>93.6966</v>
      </c>
      <c r="E33" s="124">
        <v>6.05</v>
      </c>
      <c r="F33" s="110">
        <v>1018.8591269411526</v>
      </c>
      <c r="G33" s="110">
        <v>960.8385353436241</v>
      </c>
      <c r="H33" s="124">
        <v>6.04</v>
      </c>
    </row>
    <row r="34" spans="1:8" ht="15">
      <c r="A34" s="200"/>
      <c r="B34" s="109" t="s">
        <v>23</v>
      </c>
      <c r="C34" s="110">
        <v>19.381</v>
      </c>
      <c r="D34" s="110">
        <v>19.1707</v>
      </c>
      <c r="E34" s="124">
        <v>1.1</v>
      </c>
      <c r="F34" s="110">
        <v>225.8014459763659</v>
      </c>
      <c r="G34" s="110">
        <v>218.30098342108704</v>
      </c>
      <c r="H34" s="124">
        <v>3.44</v>
      </c>
    </row>
    <row r="35" spans="1:8" ht="15">
      <c r="A35" s="200"/>
      <c r="B35" s="109" t="s">
        <v>24</v>
      </c>
      <c r="C35" s="110">
        <v>64.7797</v>
      </c>
      <c r="D35" s="110">
        <v>58.782799999999995</v>
      </c>
      <c r="E35" s="124">
        <v>10.2</v>
      </c>
      <c r="F35" s="110">
        <v>670.1751471838619</v>
      </c>
      <c r="G35" s="110">
        <v>612.6179957650146</v>
      </c>
      <c r="H35" s="124">
        <v>9.4</v>
      </c>
    </row>
    <row r="36" spans="1:8" ht="15">
      <c r="A36" s="200"/>
      <c r="B36" s="117" t="s">
        <v>25</v>
      </c>
      <c r="C36" s="110">
        <v>85.78139999999999</v>
      </c>
      <c r="D36" s="110">
        <v>76.36019999999999</v>
      </c>
      <c r="E36" s="124">
        <v>12.34</v>
      </c>
      <c r="F36" s="110">
        <v>937.5251564814972</v>
      </c>
      <c r="G36" s="110">
        <v>792.1373616845799</v>
      </c>
      <c r="H36" s="124">
        <v>18.35</v>
      </c>
    </row>
    <row r="37" spans="1:8" ht="15">
      <c r="A37" s="200"/>
      <c r="B37" s="117" t="s">
        <v>26</v>
      </c>
      <c r="C37" s="110">
        <v>73.9083</v>
      </c>
      <c r="D37" s="110">
        <v>68.9142</v>
      </c>
      <c r="E37" s="124">
        <v>7.25</v>
      </c>
      <c r="F37" s="110">
        <v>815.8008991092914</v>
      </c>
      <c r="G37" s="110">
        <v>742.6419351645992</v>
      </c>
      <c r="H37" s="124">
        <v>9.85</v>
      </c>
    </row>
    <row r="38" spans="1:8" s="102" customFormat="1" ht="17.25" customHeight="1">
      <c r="A38" s="229" t="s">
        <v>151</v>
      </c>
      <c r="B38" s="230"/>
      <c r="C38" s="119">
        <v>343.21419999999995</v>
      </c>
      <c r="D38" s="119">
        <v>316.92449999999997</v>
      </c>
      <c r="E38" s="119">
        <v>8.3</v>
      </c>
      <c r="F38" s="119">
        <v>3668.161775692169</v>
      </c>
      <c r="G38" s="119">
        <v>3326.536811378905</v>
      </c>
      <c r="H38" s="119">
        <v>10.27</v>
      </c>
    </row>
    <row r="39" spans="1:8" s="11" customFormat="1" ht="15.75">
      <c r="A39" s="231" t="s">
        <v>133</v>
      </c>
      <c r="B39" s="231"/>
      <c r="C39" s="114">
        <v>953.3194999999998</v>
      </c>
      <c r="D39" s="114">
        <v>901.6099</v>
      </c>
      <c r="E39" s="125">
        <v>5.74</v>
      </c>
      <c r="F39" s="114">
        <v>10061.310328688844</v>
      </c>
      <c r="G39" s="114">
        <v>9555.738329739983</v>
      </c>
      <c r="H39" s="125">
        <v>5.29</v>
      </c>
    </row>
    <row r="41" ht="12.75">
      <c r="F41" s="126"/>
    </row>
  </sheetData>
  <mergeCells count="15">
    <mergeCell ref="A32:B32"/>
    <mergeCell ref="A33:A37"/>
    <mergeCell ref="A38:B38"/>
    <mergeCell ref="A39:B39"/>
    <mergeCell ref="A18:B18"/>
    <mergeCell ref="A19:A22"/>
    <mergeCell ref="A23:B23"/>
    <mergeCell ref="A24:A31"/>
    <mergeCell ref="A9:A17"/>
    <mergeCell ref="B1:H1"/>
    <mergeCell ref="A3:H3"/>
    <mergeCell ref="A7:A8"/>
    <mergeCell ref="B7:B8"/>
    <mergeCell ref="C7:E7"/>
    <mergeCell ref="F7:H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6.28125" style="36" bestFit="1" customWidth="1"/>
    <col min="2" max="2" width="29.421875" style="37" bestFit="1" customWidth="1"/>
    <col min="3" max="10" width="8.28125" style="37" bestFit="1" customWidth="1"/>
    <col min="11" max="14" width="8.28125" style="37" customWidth="1"/>
    <col min="15" max="15" width="11.8515625" style="37" customWidth="1"/>
    <col min="16" max="16" width="9.8515625" style="37" customWidth="1"/>
    <col min="17" max="17" width="10.57421875" style="37" customWidth="1"/>
    <col min="18" max="18" width="13.00390625" style="37" customWidth="1"/>
    <col min="19" max="19" width="13.8515625" style="37" customWidth="1"/>
    <col min="20" max="16384" width="9.140625" style="37" customWidth="1"/>
  </cols>
  <sheetData>
    <row r="1" ht="15.75">
      <c r="S1" s="127" t="s">
        <v>156</v>
      </c>
    </row>
    <row r="2" ht="12.75">
      <c r="S2" s="128"/>
    </row>
    <row r="3" spans="2:19" ht="18">
      <c r="B3" s="235" t="s">
        <v>154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2:19" ht="18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2.75">
      <c r="A5" s="236" t="s">
        <v>27</v>
      </c>
      <c r="B5" s="237" t="s">
        <v>99</v>
      </c>
      <c r="C5" s="238" t="s">
        <v>149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2" t="s">
        <v>145</v>
      </c>
      <c r="S5" s="232" t="s">
        <v>146</v>
      </c>
    </row>
    <row r="6" spans="1:19" ht="18" customHeight="1">
      <c r="A6" s="236"/>
      <c r="B6" s="237"/>
      <c r="C6" s="232">
        <v>41003</v>
      </c>
      <c r="D6" s="232">
        <v>41033</v>
      </c>
      <c r="E6" s="232">
        <v>41064</v>
      </c>
      <c r="F6" s="232">
        <v>41094</v>
      </c>
      <c r="G6" s="232">
        <v>41125</v>
      </c>
      <c r="H6" s="232">
        <v>41156</v>
      </c>
      <c r="I6" s="232">
        <v>41186</v>
      </c>
      <c r="J6" s="232">
        <v>41217</v>
      </c>
      <c r="K6" s="232">
        <v>41247</v>
      </c>
      <c r="L6" s="232">
        <v>41278</v>
      </c>
      <c r="M6" s="232">
        <v>41309</v>
      </c>
      <c r="N6" s="232">
        <v>41337</v>
      </c>
      <c r="O6" s="232" t="s">
        <v>144</v>
      </c>
      <c r="P6" s="233" t="s">
        <v>148</v>
      </c>
      <c r="Q6" s="233" t="s">
        <v>147</v>
      </c>
      <c r="R6" s="232"/>
      <c r="S6" s="232"/>
    </row>
    <row r="7" spans="1:19" ht="36" customHeight="1">
      <c r="A7" s="236"/>
      <c r="B7" s="237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233"/>
      <c r="R7" s="232"/>
      <c r="S7" s="232"/>
    </row>
    <row r="8" spans="1:19" ht="24.75" customHeight="1">
      <c r="A8" s="236"/>
      <c r="B8" s="237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  <c r="Q8" s="233"/>
      <c r="R8" s="232"/>
      <c r="S8" s="232"/>
    </row>
    <row r="9" spans="1:19" s="133" customFormat="1" ht="15.75">
      <c r="A9" s="234" t="s">
        <v>28</v>
      </c>
      <c r="B9" s="130" t="s">
        <v>2</v>
      </c>
      <c r="C9" s="131">
        <v>2.7740000000000005</v>
      </c>
      <c r="D9" s="131">
        <v>2.5669</v>
      </c>
      <c r="E9" s="131">
        <v>2.7063</v>
      </c>
      <c r="F9" s="131">
        <v>2.6990999999999996</v>
      </c>
      <c r="G9" s="131">
        <v>2.7538</v>
      </c>
      <c r="H9" s="132">
        <v>2.0508</v>
      </c>
      <c r="I9" s="132">
        <v>2.7570000000000006</v>
      </c>
      <c r="J9" s="132">
        <v>2.7045</v>
      </c>
      <c r="K9" s="132">
        <v>2.7298</v>
      </c>
      <c r="L9" s="132">
        <v>2.9748000000000006</v>
      </c>
      <c r="M9" s="132">
        <v>2.7222000000000004</v>
      </c>
      <c r="N9" s="132">
        <v>3.7763</v>
      </c>
      <c r="O9" s="131">
        <v>2.77</v>
      </c>
      <c r="P9" s="131">
        <v>1.0063</v>
      </c>
      <c r="Q9" s="131">
        <v>1.0540999999999996</v>
      </c>
      <c r="R9" s="131">
        <v>36.328519855595665</v>
      </c>
      <c r="S9" s="131">
        <v>38.72</v>
      </c>
    </row>
    <row r="10" spans="1:19" ht="15">
      <c r="A10" s="234"/>
      <c r="B10" s="134" t="s">
        <v>3</v>
      </c>
      <c r="C10" s="131">
        <v>22.5161</v>
      </c>
      <c r="D10" s="131">
        <v>22.183000000000003</v>
      </c>
      <c r="E10" s="131">
        <v>23.1152</v>
      </c>
      <c r="F10" s="131">
        <v>25.263099999999994</v>
      </c>
      <c r="G10" s="131">
        <v>22.9466</v>
      </c>
      <c r="H10" s="132">
        <v>21.9816</v>
      </c>
      <c r="I10" s="132">
        <v>23.0605</v>
      </c>
      <c r="J10" s="132">
        <v>21.985300000000002</v>
      </c>
      <c r="K10" s="132">
        <v>24.215300000000003</v>
      </c>
      <c r="L10" s="132">
        <v>24.922199999999997</v>
      </c>
      <c r="M10" s="132">
        <v>24.349800000000002</v>
      </c>
      <c r="N10" s="132">
        <v>23.9798</v>
      </c>
      <c r="O10" s="131">
        <v>23.38</v>
      </c>
      <c r="P10" s="131">
        <v>0.5998000000000019</v>
      </c>
      <c r="Q10" s="131">
        <v>-0.370000000000001</v>
      </c>
      <c r="R10" s="131">
        <v>2.565440547476484</v>
      </c>
      <c r="S10" s="131">
        <v>-1.52</v>
      </c>
    </row>
    <row r="11" spans="1:19" s="136" customFormat="1" ht="15">
      <c r="A11" s="234"/>
      <c r="B11" s="135" t="s">
        <v>4</v>
      </c>
      <c r="C11" s="131">
        <v>18.8223</v>
      </c>
      <c r="D11" s="131">
        <v>20.504900000000003</v>
      </c>
      <c r="E11" s="131">
        <v>18.777900000000002</v>
      </c>
      <c r="F11" s="131">
        <v>18.866400000000002</v>
      </c>
      <c r="G11" s="131">
        <v>18.5233</v>
      </c>
      <c r="H11" s="132">
        <v>16.819000000000003</v>
      </c>
      <c r="I11" s="132">
        <v>19.782</v>
      </c>
      <c r="J11" s="132">
        <v>16.957</v>
      </c>
      <c r="K11" s="132">
        <v>18.403000000000002</v>
      </c>
      <c r="L11" s="132">
        <v>19.2384</v>
      </c>
      <c r="M11" s="132">
        <v>19.360799999999998</v>
      </c>
      <c r="N11" s="132">
        <v>21.927299999999995</v>
      </c>
      <c r="O11" s="131">
        <v>19</v>
      </c>
      <c r="P11" s="131">
        <v>2.9272999999999954</v>
      </c>
      <c r="Q11" s="131">
        <v>2.566499999999998</v>
      </c>
      <c r="R11" s="131">
        <v>15.406842105263133</v>
      </c>
      <c r="S11" s="131">
        <v>13.26</v>
      </c>
    </row>
    <row r="12" spans="1:19" s="136" customFormat="1" ht="15">
      <c r="A12" s="234"/>
      <c r="B12" s="135" t="s">
        <v>5</v>
      </c>
      <c r="C12" s="131">
        <v>11.0102</v>
      </c>
      <c r="D12" s="131">
        <v>12.3313</v>
      </c>
      <c r="E12" s="131">
        <v>12.4102</v>
      </c>
      <c r="F12" s="131">
        <v>12.004000000000001</v>
      </c>
      <c r="G12" s="131">
        <v>11.4116</v>
      </c>
      <c r="H12" s="132">
        <v>10.721400000000001</v>
      </c>
      <c r="I12" s="132">
        <v>12.1293</v>
      </c>
      <c r="J12" s="132">
        <v>10.8132</v>
      </c>
      <c r="K12" s="132">
        <v>11.8564</v>
      </c>
      <c r="L12" s="132">
        <v>12.377900000000002</v>
      </c>
      <c r="M12" s="132">
        <v>11.623199999999999</v>
      </c>
      <c r="N12" s="132">
        <v>13.305400000000002</v>
      </c>
      <c r="O12" s="131">
        <v>11.83</v>
      </c>
      <c r="P12" s="131">
        <v>1.4754000000000023</v>
      </c>
      <c r="Q12" s="131">
        <v>1.6822000000000035</v>
      </c>
      <c r="R12" s="131">
        <v>12.471682163989875</v>
      </c>
      <c r="S12" s="131">
        <v>14.47</v>
      </c>
    </row>
    <row r="13" spans="1:19" ht="15">
      <c r="A13" s="234"/>
      <c r="B13" s="95" t="s">
        <v>6</v>
      </c>
      <c r="C13" s="131">
        <v>11.9851</v>
      </c>
      <c r="D13" s="131">
        <v>12.4964</v>
      </c>
      <c r="E13" s="131">
        <v>12.7896</v>
      </c>
      <c r="F13" s="131">
        <v>11.3588</v>
      </c>
      <c r="G13" s="131">
        <v>11.2354</v>
      </c>
      <c r="H13" s="132">
        <v>10.293600000000001</v>
      </c>
      <c r="I13" s="132">
        <v>12.067599999999997</v>
      </c>
      <c r="J13" s="132">
        <v>10.0101</v>
      </c>
      <c r="K13" s="132">
        <v>10.5324</v>
      </c>
      <c r="L13" s="132">
        <v>11.7893</v>
      </c>
      <c r="M13" s="132">
        <v>8.8996</v>
      </c>
      <c r="N13" s="132">
        <v>10.923800000000002</v>
      </c>
      <c r="O13" s="131">
        <v>11.2</v>
      </c>
      <c r="P13" s="131">
        <v>-0.27619999999999756</v>
      </c>
      <c r="Q13" s="131">
        <v>2.024200000000002</v>
      </c>
      <c r="R13" s="131">
        <v>-2.466071428571407</v>
      </c>
      <c r="S13" s="131">
        <v>22.74</v>
      </c>
    </row>
    <row r="14" spans="1:19" ht="15">
      <c r="A14" s="234"/>
      <c r="B14" s="95" t="s">
        <v>41</v>
      </c>
      <c r="C14" s="131">
        <v>5.978000000000001</v>
      </c>
      <c r="D14" s="131">
        <v>8.6023</v>
      </c>
      <c r="E14" s="131">
        <v>8.1842</v>
      </c>
      <c r="F14" s="131">
        <v>7.8218000000000005</v>
      </c>
      <c r="G14" s="131">
        <v>8.2839</v>
      </c>
      <c r="H14" s="132">
        <v>7.301100000000002</v>
      </c>
      <c r="I14" s="132">
        <v>8.2133</v>
      </c>
      <c r="J14" s="132">
        <v>7.6939</v>
      </c>
      <c r="K14" s="132">
        <v>8.1786</v>
      </c>
      <c r="L14" s="132">
        <v>8.8174</v>
      </c>
      <c r="M14" s="132">
        <v>8.568100000000001</v>
      </c>
      <c r="N14" s="132">
        <v>8.7729</v>
      </c>
      <c r="O14" s="131">
        <v>8.03</v>
      </c>
      <c r="P14" s="131">
        <v>0.7429000000000006</v>
      </c>
      <c r="Q14" s="131">
        <v>0.20479999999999876</v>
      </c>
      <c r="R14" s="131">
        <v>9.251556662515574</v>
      </c>
      <c r="S14" s="131">
        <v>2.39</v>
      </c>
    </row>
    <row r="15" spans="1:19" ht="15">
      <c r="A15" s="234"/>
      <c r="B15" s="134" t="s">
        <v>7</v>
      </c>
      <c r="C15" s="131">
        <v>10.2456</v>
      </c>
      <c r="D15" s="131">
        <v>10.286299999999999</v>
      </c>
      <c r="E15" s="131">
        <v>11.3835</v>
      </c>
      <c r="F15" s="131">
        <v>10.4149</v>
      </c>
      <c r="G15" s="131">
        <v>9.724</v>
      </c>
      <c r="H15" s="132">
        <v>9.724100000000002</v>
      </c>
      <c r="I15" s="132">
        <v>9.2139</v>
      </c>
      <c r="J15" s="132">
        <v>8.6641</v>
      </c>
      <c r="K15" s="132">
        <v>10.1742</v>
      </c>
      <c r="L15" s="132">
        <v>10.249600000000001</v>
      </c>
      <c r="M15" s="132">
        <v>8.964400000000001</v>
      </c>
      <c r="N15" s="132">
        <v>14.346400000000001</v>
      </c>
      <c r="O15" s="131">
        <v>10.28</v>
      </c>
      <c r="P15" s="131">
        <v>4.066400000000002</v>
      </c>
      <c r="Q15" s="131">
        <v>5.382</v>
      </c>
      <c r="R15" s="131">
        <v>39.55642023346305</v>
      </c>
      <c r="S15" s="131">
        <v>60.04</v>
      </c>
    </row>
    <row r="16" spans="1:19" s="136" customFormat="1" ht="15">
      <c r="A16" s="234"/>
      <c r="B16" s="135" t="s">
        <v>8</v>
      </c>
      <c r="C16" s="131">
        <v>25.8976</v>
      </c>
      <c r="D16" s="131">
        <v>37.1704</v>
      </c>
      <c r="E16" s="131">
        <v>41.9023</v>
      </c>
      <c r="F16" s="131">
        <v>38.5973</v>
      </c>
      <c r="G16" s="131">
        <v>39.306000000000004</v>
      </c>
      <c r="H16" s="132">
        <v>38.5817</v>
      </c>
      <c r="I16" s="132">
        <v>40.9727</v>
      </c>
      <c r="J16" s="132">
        <v>37.427600000000005</v>
      </c>
      <c r="K16" s="132">
        <v>39.2068</v>
      </c>
      <c r="L16" s="132">
        <v>41.242700000000006</v>
      </c>
      <c r="M16" s="132">
        <v>38.0694</v>
      </c>
      <c r="N16" s="132">
        <v>57.1583</v>
      </c>
      <c r="O16" s="131">
        <v>39.63</v>
      </c>
      <c r="P16" s="131">
        <v>17.528299999999994</v>
      </c>
      <c r="Q16" s="131">
        <v>19.088899999999995</v>
      </c>
      <c r="R16" s="131">
        <v>44.22987635629572</v>
      </c>
      <c r="S16" s="131">
        <v>50.14</v>
      </c>
    </row>
    <row r="17" spans="1:19" ht="15">
      <c r="A17" s="234"/>
      <c r="B17" s="134" t="s">
        <v>9</v>
      </c>
      <c r="C17" s="131">
        <v>20.6256</v>
      </c>
      <c r="D17" s="131">
        <v>20.6254</v>
      </c>
      <c r="E17" s="131">
        <v>21.524099999999997</v>
      </c>
      <c r="F17" s="131">
        <v>22.236600000000003</v>
      </c>
      <c r="G17" s="131">
        <v>21.6818</v>
      </c>
      <c r="H17" s="132">
        <v>18.764</v>
      </c>
      <c r="I17" s="132">
        <v>23.3458</v>
      </c>
      <c r="J17" s="132">
        <v>17.824700000000004</v>
      </c>
      <c r="K17" s="132">
        <v>19.268500000000003</v>
      </c>
      <c r="L17" s="132">
        <v>21.2563</v>
      </c>
      <c r="M17" s="132">
        <v>18.179199999999998</v>
      </c>
      <c r="N17" s="132">
        <v>21.621599999999997</v>
      </c>
      <c r="O17" s="131">
        <v>20.58</v>
      </c>
      <c r="P17" s="131">
        <v>1.041599999999999</v>
      </c>
      <c r="Q17" s="131">
        <v>3.4423999999999992</v>
      </c>
      <c r="R17" s="131">
        <v>5.061224489795914</v>
      </c>
      <c r="S17" s="131">
        <v>18.94</v>
      </c>
    </row>
    <row r="18" spans="1:19" s="36" customFormat="1" ht="15.75">
      <c r="A18" s="234" t="s">
        <v>151</v>
      </c>
      <c r="B18" s="234"/>
      <c r="C18" s="137">
        <v>129.85449999999997</v>
      </c>
      <c r="D18" s="137">
        <v>146.7669</v>
      </c>
      <c r="E18" s="137">
        <v>152.79330000000002</v>
      </c>
      <c r="F18" s="137">
        <v>149.262</v>
      </c>
      <c r="G18" s="137">
        <v>145.86640000000003</v>
      </c>
      <c r="H18" s="137">
        <v>136.2373</v>
      </c>
      <c r="I18" s="137">
        <v>151.5421</v>
      </c>
      <c r="J18" s="137">
        <v>134.08040000000003</v>
      </c>
      <c r="K18" s="137">
        <v>144.565</v>
      </c>
      <c r="L18" s="137">
        <v>152.86860000000001</v>
      </c>
      <c r="M18" s="137">
        <v>140.7367</v>
      </c>
      <c r="N18" s="137">
        <v>175.8118</v>
      </c>
      <c r="O18" s="137">
        <v>146.7</v>
      </c>
      <c r="P18" s="137">
        <v>29.111800000000017</v>
      </c>
      <c r="Q18" s="137">
        <v>35.07509999999999</v>
      </c>
      <c r="R18" s="137">
        <v>19.844444444444456</v>
      </c>
      <c r="S18" s="137">
        <v>24.92</v>
      </c>
    </row>
    <row r="19" spans="1:19" s="136" customFormat="1" ht="15">
      <c r="A19" s="239" t="s">
        <v>29</v>
      </c>
      <c r="B19" s="135" t="s">
        <v>10</v>
      </c>
      <c r="C19" s="131">
        <v>11.010399999999999</v>
      </c>
      <c r="D19" s="131">
        <v>13.839400000000001</v>
      </c>
      <c r="E19" s="131">
        <v>12.820699999999999</v>
      </c>
      <c r="F19" s="131">
        <v>12.0735</v>
      </c>
      <c r="G19" s="131">
        <v>11.543999999999999</v>
      </c>
      <c r="H19" s="132">
        <v>11.2201</v>
      </c>
      <c r="I19" s="132">
        <v>11.423100000000002</v>
      </c>
      <c r="J19" s="132">
        <v>10.839299999999998</v>
      </c>
      <c r="K19" s="132">
        <v>11.5347</v>
      </c>
      <c r="L19" s="132">
        <v>12.3741</v>
      </c>
      <c r="M19" s="132">
        <v>13.0044</v>
      </c>
      <c r="N19" s="132">
        <v>14.606</v>
      </c>
      <c r="O19" s="131">
        <v>12.19</v>
      </c>
      <c r="P19" s="131">
        <v>2.4160000000000004</v>
      </c>
      <c r="Q19" s="131">
        <v>1.6015999999999995</v>
      </c>
      <c r="R19" s="131">
        <v>19.819524200164075</v>
      </c>
      <c r="S19" s="131">
        <v>12.32</v>
      </c>
    </row>
    <row r="20" spans="1:24" s="136" customFormat="1" ht="15">
      <c r="A20" s="239"/>
      <c r="B20" s="135" t="s">
        <v>11</v>
      </c>
      <c r="C20" s="131">
        <v>27.173300000000005</v>
      </c>
      <c r="D20" s="131">
        <v>35.1789</v>
      </c>
      <c r="E20" s="131">
        <v>35.294200000000004</v>
      </c>
      <c r="F20" s="131">
        <v>33.8607</v>
      </c>
      <c r="G20" s="131">
        <v>34.4954</v>
      </c>
      <c r="H20" s="132">
        <v>34.016099999999994</v>
      </c>
      <c r="I20" s="132">
        <v>34.4876</v>
      </c>
      <c r="J20" s="132">
        <v>32.919399999999996</v>
      </c>
      <c r="K20" s="132">
        <v>35.0389</v>
      </c>
      <c r="L20" s="132">
        <v>36.4306</v>
      </c>
      <c r="M20" s="132">
        <v>35.4118</v>
      </c>
      <c r="N20" s="132">
        <v>41.5823</v>
      </c>
      <c r="O20" s="131">
        <v>34.66</v>
      </c>
      <c r="P20" s="131">
        <v>6.9223</v>
      </c>
      <c r="Q20" s="131">
        <v>6.170499999999997</v>
      </c>
      <c r="R20" s="131">
        <v>19.972013848817085</v>
      </c>
      <c r="S20" s="131">
        <v>17.42</v>
      </c>
      <c r="W20" s="136">
        <f>29*16</f>
        <v>464</v>
      </c>
      <c r="X20" s="136">
        <f>W20*4</f>
        <v>1856</v>
      </c>
    </row>
    <row r="21" spans="1:24" s="136" customFormat="1" ht="15">
      <c r="A21" s="239"/>
      <c r="B21" s="135" t="s">
        <v>12</v>
      </c>
      <c r="C21" s="131">
        <v>24.1577</v>
      </c>
      <c r="D21" s="131">
        <v>29.6382</v>
      </c>
      <c r="E21" s="131">
        <v>31.1627</v>
      </c>
      <c r="F21" s="131">
        <v>28.9912</v>
      </c>
      <c r="G21" s="131">
        <v>30.687799999999996</v>
      </c>
      <c r="H21" s="132">
        <v>27.1806</v>
      </c>
      <c r="I21" s="132">
        <v>29.9675</v>
      </c>
      <c r="J21" s="132">
        <v>29.1536</v>
      </c>
      <c r="K21" s="132">
        <v>31.0737</v>
      </c>
      <c r="L21" s="132">
        <v>33.6873</v>
      </c>
      <c r="M21" s="132">
        <v>29.4347</v>
      </c>
      <c r="N21" s="132">
        <v>36.489000000000004</v>
      </c>
      <c r="O21" s="131">
        <v>30.14</v>
      </c>
      <c r="P21" s="131">
        <v>6.349000000000004</v>
      </c>
      <c r="Q21" s="131">
        <v>7.054300000000005</v>
      </c>
      <c r="R21" s="131">
        <v>21.065029860650313</v>
      </c>
      <c r="S21" s="131">
        <v>23.97</v>
      </c>
      <c r="X21" s="136">
        <f>W19+X20</f>
        <v>1856</v>
      </c>
    </row>
    <row r="22" spans="1:19" ht="15">
      <c r="A22" s="239"/>
      <c r="B22" s="134" t="s">
        <v>13</v>
      </c>
      <c r="C22" s="131">
        <v>57.6302</v>
      </c>
      <c r="D22" s="131">
        <v>63.4118</v>
      </c>
      <c r="E22" s="131">
        <v>64.27890000000001</v>
      </c>
      <c r="F22" s="131">
        <v>61.44969999999999</v>
      </c>
      <c r="G22" s="131">
        <v>62.6783</v>
      </c>
      <c r="H22" s="132">
        <v>57.4429</v>
      </c>
      <c r="I22" s="132">
        <v>63.6695</v>
      </c>
      <c r="J22" s="132">
        <v>59.392799999999994</v>
      </c>
      <c r="K22" s="132">
        <v>65.1217</v>
      </c>
      <c r="L22" s="132">
        <v>69.3014</v>
      </c>
      <c r="M22" s="132">
        <v>68.6115</v>
      </c>
      <c r="N22" s="132">
        <v>65.9092</v>
      </c>
      <c r="O22" s="131">
        <v>63.24</v>
      </c>
      <c r="P22" s="131">
        <v>2.6691999999999965</v>
      </c>
      <c r="Q22" s="131">
        <v>-2.702300000000008</v>
      </c>
      <c r="R22" s="131">
        <v>4.220746363061348</v>
      </c>
      <c r="S22" s="131">
        <v>-3.94</v>
      </c>
    </row>
    <row r="23" spans="1:19" s="36" customFormat="1" ht="15.75">
      <c r="A23" s="234" t="s">
        <v>151</v>
      </c>
      <c r="B23" s="234"/>
      <c r="C23" s="137">
        <v>119.9716</v>
      </c>
      <c r="D23" s="137">
        <v>142.0683</v>
      </c>
      <c r="E23" s="137">
        <v>143.55650000000003</v>
      </c>
      <c r="F23" s="137">
        <v>136.37509999999997</v>
      </c>
      <c r="G23" s="137">
        <v>139.4055</v>
      </c>
      <c r="H23" s="137">
        <v>129.8597</v>
      </c>
      <c r="I23" s="137">
        <v>139.54770000000002</v>
      </c>
      <c r="J23" s="137">
        <v>132.30509999999998</v>
      </c>
      <c r="K23" s="137">
        <v>142.769</v>
      </c>
      <c r="L23" s="137">
        <v>151.7934</v>
      </c>
      <c r="M23" s="137">
        <v>146.4624</v>
      </c>
      <c r="N23" s="137">
        <v>158.5865</v>
      </c>
      <c r="O23" s="137">
        <v>140.23</v>
      </c>
      <c r="P23" s="137">
        <v>18.35650000000001</v>
      </c>
      <c r="Q23" s="137">
        <v>12.124099999999999</v>
      </c>
      <c r="R23" s="137">
        <v>13.090280253868652</v>
      </c>
      <c r="S23" s="137">
        <v>8.28</v>
      </c>
    </row>
    <row r="24" spans="1:19" ht="15">
      <c r="A24" s="236" t="s">
        <v>30</v>
      </c>
      <c r="B24" s="134" t="s">
        <v>14</v>
      </c>
      <c r="C24" s="131">
        <v>20.7246</v>
      </c>
      <c r="D24" s="131">
        <v>26.638</v>
      </c>
      <c r="E24" s="131">
        <v>26.6162</v>
      </c>
      <c r="F24" s="131">
        <v>25.912</v>
      </c>
      <c r="G24" s="131">
        <v>27.0572</v>
      </c>
      <c r="H24" s="132">
        <v>26.2966</v>
      </c>
      <c r="I24" s="132">
        <v>27.375799999999998</v>
      </c>
      <c r="J24" s="132">
        <v>25.514399999999995</v>
      </c>
      <c r="K24" s="132">
        <v>27.472799999999996</v>
      </c>
      <c r="L24" s="132">
        <v>27.831300000000002</v>
      </c>
      <c r="M24" s="132">
        <v>25.2819</v>
      </c>
      <c r="N24" s="132">
        <v>30.616999999999997</v>
      </c>
      <c r="O24" s="131">
        <v>26.44</v>
      </c>
      <c r="P24" s="131">
        <v>4.176999999999996</v>
      </c>
      <c r="Q24" s="131">
        <v>5.335099999999997</v>
      </c>
      <c r="R24" s="131">
        <v>15.798033282904674</v>
      </c>
      <c r="S24" s="131">
        <v>21.1</v>
      </c>
    </row>
    <row r="25" spans="1:19" ht="15">
      <c r="A25" s="236"/>
      <c r="B25" s="134" t="s">
        <v>15</v>
      </c>
      <c r="C25" s="131">
        <v>12.335799999999999</v>
      </c>
      <c r="D25" s="131">
        <v>14.228699999999998</v>
      </c>
      <c r="E25" s="131">
        <v>15.0478</v>
      </c>
      <c r="F25" s="131">
        <v>14.708599999999999</v>
      </c>
      <c r="G25" s="131">
        <v>15.677999999999999</v>
      </c>
      <c r="H25" s="132">
        <v>14.360199999999999</v>
      </c>
      <c r="I25" s="132">
        <v>15.9445</v>
      </c>
      <c r="J25" s="132">
        <v>15.737099999999998</v>
      </c>
      <c r="K25" s="132">
        <v>15.608500000000001</v>
      </c>
      <c r="L25" s="132">
        <v>15.8153</v>
      </c>
      <c r="M25" s="132">
        <v>13.871000000000002</v>
      </c>
      <c r="N25" s="132">
        <v>16.3919</v>
      </c>
      <c r="O25" s="131">
        <v>14.98</v>
      </c>
      <c r="P25" s="131">
        <v>1.4118999999999993</v>
      </c>
      <c r="Q25" s="131">
        <v>2.5208999999999975</v>
      </c>
      <c r="R25" s="131">
        <v>9.425233644859809</v>
      </c>
      <c r="S25" s="131">
        <v>18.17</v>
      </c>
    </row>
    <row r="26" spans="1:19" s="136" customFormat="1" ht="15">
      <c r="A26" s="236"/>
      <c r="B26" s="135" t="s">
        <v>16</v>
      </c>
      <c r="C26" s="131">
        <v>22.216600000000003</v>
      </c>
      <c r="D26" s="131">
        <v>23.2119</v>
      </c>
      <c r="E26" s="131">
        <v>23.8387</v>
      </c>
      <c r="F26" s="131">
        <v>24.5681</v>
      </c>
      <c r="G26" s="131">
        <v>23.480199999999996</v>
      </c>
      <c r="H26" s="132">
        <v>22.9554</v>
      </c>
      <c r="I26" s="132">
        <v>22.986</v>
      </c>
      <c r="J26" s="132">
        <v>22.5689</v>
      </c>
      <c r="K26" s="132">
        <v>22.5565</v>
      </c>
      <c r="L26" s="132">
        <v>22.327599999999997</v>
      </c>
      <c r="M26" s="132">
        <v>22.0572</v>
      </c>
      <c r="N26" s="132">
        <v>23.0956</v>
      </c>
      <c r="O26" s="131">
        <v>22.99</v>
      </c>
      <c r="P26" s="131">
        <v>0.10560000000000258</v>
      </c>
      <c r="Q26" s="131">
        <v>1.0383999999999993</v>
      </c>
      <c r="R26" s="131">
        <v>0.45933014354068114</v>
      </c>
      <c r="S26" s="131">
        <v>4.71</v>
      </c>
    </row>
    <row r="27" spans="1:19" s="136" customFormat="1" ht="15">
      <c r="A27" s="236"/>
      <c r="B27" s="135" t="s">
        <v>17</v>
      </c>
      <c r="C27" s="131">
        <v>28.5326</v>
      </c>
      <c r="D27" s="131">
        <v>37.2377</v>
      </c>
      <c r="E27" s="131">
        <v>35.503299999999996</v>
      </c>
      <c r="F27" s="131">
        <v>34.926</v>
      </c>
      <c r="G27" s="131">
        <v>35.5206</v>
      </c>
      <c r="H27" s="132">
        <v>33.8311</v>
      </c>
      <c r="I27" s="132">
        <v>38.1841</v>
      </c>
      <c r="J27" s="132">
        <v>34.4727</v>
      </c>
      <c r="K27" s="132">
        <v>34.617999999999995</v>
      </c>
      <c r="L27" s="132">
        <v>37.0289</v>
      </c>
      <c r="M27" s="132">
        <v>35.5276</v>
      </c>
      <c r="N27" s="132">
        <v>38.8831</v>
      </c>
      <c r="O27" s="131">
        <v>35.36</v>
      </c>
      <c r="P27" s="131">
        <v>3.5230999999999995</v>
      </c>
      <c r="Q27" s="131">
        <v>3.3554999999999993</v>
      </c>
      <c r="R27" s="131">
        <v>9.96351809954751</v>
      </c>
      <c r="S27" s="131">
        <v>9.44</v>
      </c>
    </row>
    <row r="28" spans="1:19" ht="15">
      <c r="A28" s="236"/>
      <c r="B28" s="134" t="s">
        <v>18</v>
      </c>
      <c r="C28" s="131">
        <v>37.159099999999995</v>
      </c>
      <c r="D28" s="131">
        <v>42.6676</v>
      </c>
      <c r="E28" s="131">
        <v>43.093199999999996</v>
      </c>
      <c r="F28" s="131">
        <v>40.524100000000004</v>
      </c>
      <c r="G28" s="131">
        <v>40.235299999999995</v>
      </c>
      <c r="H28" s="132">
        <v>37.2324</v>
      </c>
      <c r="I28" s="132">
        <v>42.3174</v>
      </c>
      <c r="J28" s="132">
        <v>39.332</v>
      </c>
      <c r="K28" s="132">
        <v>38.5562</v>
      </c>
      <c r="L28" s="132">
        <v>42.490100000000005</v>
      </c>
      <c r="M28" s="132">
        <v>40.8218</v>
      </c>
      <c r="N28" s="132">
        <v>48.888000000000005</v>
      </c>
      <c r="O28" s="131">
        <v>41.11</v>
      </c>
      <c r="P28" s="131">
        <v>7.778000000000006</v>
      </c>
      <c r="Q28" s="131">
        <v>8.066200000000002</v>
      </c>
      <c r="R28" s="131">
        <v>18.91997081002191</v>
      </c>
      <c r="S28" s="131">
        <v>19.76</v>
      </c>
    </row>
    <row r="29" spans="1:19" s="136" customFormat="1" ht="15">
      <c r="A29" s="236"/>
      <c r="B29" s="135" t="s">
        <v>19</v>
      </c>
      <c r="C29" s="131">
        <v>60.4965</v>
      </c>
      <c r="D29" s="131">
        <v>69.6988</v>
      </c>
      <c r="E29" s="131">
        <v>68.3007</v>
      </c>
      <c r="F29" s="131">
        <v>66.6465</v>
      </c>
      <c r="G29" s="131">
        <v>67.7743</v>
      </c>
      <c r="H29" s="132">
        <v>60.490100000000005</v>
      </c>
      <c r="I29" s="132">
        <v>64.6851</v>
      </c>
      <c r="J29" s="132">
        <v>63.0327</v>
      </c>
      <c r="K29" s="132">
        <v>64.6562</v>
      </c>
      <c r="L29" s="132">
        <v>70.6487</v>
      </c>
      <c r="M29" s="132">
        <v>68.07719999999999</v>
      </c>
      <c r="N29" s="132">
        <v>72.8375</v>
      </c>
      <c r="O29" s="131">
        <v>66.45</v>
      </c>
      <c r="P29" s="131">
        <v>6.3875</v>
      </c>
      <c r="Q29" s="131">
        <v>4.760300000000015</v>
      </c>
      <c r="R29" s="131">
        <v>9.612490594431907</v>
      </c>
      <c r="S29" s="131">
        <v>6.99</v>
      </c>
    </row>
    <row r="30" spans="1:19" ht="15">
      <c r="A30" s="236"/>
      <c r="B30" s="130" t="s">
        <v>20</v>
      </c>
      <c r="C30" s="131">
        <v>21.2462</v>
      </c>
      <c r="D30" s="131">
        <v>27.126199999999997</v>
      </c>
      <c r="E30" s="131">
        <v>26.995900000000002</v>
      </c>
      <c r="F30" s="131">
        <v>26.025299999999998</v>
      </c>
      <c r="G30" s="131">
        <v>26.4625</v>
      </c>
      <c r="H30" s="132">
        <v>24.686400000000003</v>
      </c>
      <c r="I30" s="132">
        <v>26.6961</v>
      </c>
      <c r="J30" s="132">
        <v>26.344100000000005</v>
      </c>
      <c r="K30" s="132">
        <v>27.625999999999998</v>
      </c>
      <c r="L30" s="132">
        <v>27.241899999999998</v>
      </c>
      <c r="M30" s="132">
        <v>26.7966</v>
      </c>
      <c r="N30" s="132">
        <v>31.5532</v>
      </c>
      <c r="O30" s="131">
        <v>26.57</v>
      </c>
      <c r="P30" s="131">
        <v>4.9832</v>
      </c>
      <c r="Q30" s="131">
        <v>4.756599999999999</v>
      </c>
      <c r="R30" s="131">
        <v>18.754986827248775</v>
      </c>
      <c r="S30" s="131">
        <v>17.75</v>
      </c>
    </row>
    <row r="31" spans="1:19" ht="15">
      <c r="A31" s="236"/>
      <c r="B31" s="134" t="s">
        <v>21</v>
      </c>
      <c r="C31" s="131">
        <v>10.774</v>
      </c>
      <c r="D31" s="131">
        <v>12.363100000000001</v>
      </c>
      <c r="E31" s="131">
        <v>12.439499999999999</v>
      </c>
      <c r="F31" s="131">
        <v>12.2389</v>
      </c>
      <c r="G31" s="131">
        <v>11.7555</v>
      </c>
      <c r="H31" s="132">
        <v>11.6298</v>
      </c>
      <c r="I31" s="132">
        <v>11.2724</v>
      </c>
      <c r="J31" s="132">
        <v>11.529300000000001</v>
      </c>
      <c r="K31" s="132">
        <v>12.715399999999999</v>
      </c>
      <c r="L31" s="132">
        <v>11.937999999999999</v>
      </c>
      <c r="M31" s="132">
        <v>11.309399999999998</v>
      </c>
      <c r="N31" s="132">
        <v>13.440699999999998</v>
      </c>
      <c r="O31" s="131">
        <v>11.95</v>
      </c>
      <c r="P31" s="131">
        <v>1.4906999999999986</v>
      </c>
      <c r="Q31" s="131">
        <v>2.1312999999999995</v>
      </c>
      <c r="R31" s="131">
        <v>12.474476987447687</v>
      </c>
      <c r="S31" s="131">
        <v>18.85</v>
      </c>
    </row>
    <row r="32" spans="1:19" s="36" customFormat="1" ht="15.75">
      <c r="A32" s="234" t="s">
        <v>151</v>
      </c>
      <c r="B32" s="234"/>
      <c r="C32" s="137">
        <v>213.48539999999997</v>
      </c>
      <c r="D32" s="137">
        <v>253.172</v>
      </c>
      <c r="E32" s="137">
        <v>251.83530000000002</v>
      </c>
      <c r="F32" s="137">
        <v>245.5495</v>
      </c>
      <c r="G32" s="137">
        <v>247.96359999999999</v>
      </c>
      <c r="H32" s="137">
        <v>231.482</v>
      </c>
      <c r="I32" s="137">
        <v>249.4614</v>
      </c>
      <c r="J32" s="137">
        <v>238.5312</v>
      </c>
      <c r="K32" s="137">
        <v>243.80959999999996</v>
      </c>
      <c r="L32" s="137">
        <v>255.3218</v>
      </c>
      <c r="M32" s="137">
        <v>243.74270000000004</v>
      </c>
      <c r="N32" s="137">
        <v>275.707</v>
      </c>
      <c r="O32" s="137">
        <v>245.84</v>
      </c>
      <c r="P32" s="137">
        <v>29.86699999999999</v>
      </c>
      <c r="Q32" s="137">
        <v>31.96429999999995</v>
      </c>
      <c r="R32" s="137">
        <v>12.148958672307188</v>
      </c>
      <c r="S32" s="137">
        <v>13.11</v>
      </c>
    </row>
    <row r="33" spans="1:19" s="136" customFormat="1" ht="15">
      <c r="A33" s="239" t="s">
        <v>31</v>
      </c>
      <c r="B33" s="135" t="s">
        <v>22</v>
      </c>
      <c r="C33" s="131">
        <v>79.2334</v>
      </c>
      <c r="D33" s="131">
        <v>85.1436</v>
      </c>
      <c r="E33" s="131">
        <v>86.2277</v>
      </c>
      <c r="F33" s="131">
        <v>84.52799999999999</v>
      </c>
      <c r="G33" s="131">
        <v>88.5565</v>
      </c>
      <c r="H33" s="132">
        <v>75.7307</v>
      </c>
      <c r="I33" s="132">
        <v>86.4567</v>
      </c>
      <c r="J33" s="132">
        <v>79.4671</v>
      </c>
      <c r="K33" s="132">
        <v>80.9778</v>
      </c>
      <c r="L33" s="132">
        <v>87.0918</v>
      </c>
      <c r="M33" s="132">
        <v>86.0817</v>
      </c>
      <c r="N33" s="132">
        <v>99.36380000000001</v>
      </c>
      <c r="O33" s="131">
        <v>84.9</v>
      </c>
      <c r="P33" s="131">
        <v>14.463800000000006</v>
      </c>
      <c r="Q33" s="131">
        <v>13.282100000000014</v>
      </c>
      <c r="R33" s="131">
        <v>17.036277974087167</v>
      </c>
      <c r="S33" s="131">
        <v>15.43</v>
      </c>
    </row>
    <row r="34" spans="1:19" s="136" customFormat="1" ht="15">
      <c r="A34" s="239"/>
      <c r="B34" s="135" t="s">
        <v>23</v>
      </c>
      <c r="C34" s="131">
        <v>17.772399999999998</v>
      </c>
      <c r="D34" s="131">
        <v>19.243499999999997</v>
      </c>
      <c r="E34" s="131">
        <v>19.551000000000002</v>
      </c>
      <c r="F34" s="131">
        <v>19.154700000000002</v>
      </c>
      <c r="G34" s="131">
        <v>18.980900000000002</v>
      </c>
      <c r="H34" s="132">
        <v>18.126199999999997</v>
      </c>
      <c r="I34" s="132">
        <v>19.2624</v>
      </c>
      <c r="J34" s="132">
        <v>18.5205</v>
      </c>
      <c r="K34" s="132">
        <v>18.615299999999998</v>
      </c>
      <c r="L34" s="132">
        <v>19.0523</v>
      </c>
      <c r="M34" s="132">
        <v>18.141199999999998</v>
      </c>
      <c r="N34" s="132">
        <v>19.381</v>
      </c>
      <c r="O34" s="131">
        <v>18.82</v>
      </c>
      <c r="P34" s="131">
        <v>0.5609999999999999</v>
      </c>
      <c r="Q34" s="131">
        <v>1.2398000000000025</v>
      </c>
      <c r="R34" s="131">
        <v>2.9808714133900103</v>
      </c>
      <c r="S34" s="131">
        <v>6.83</v>
      </c>
    </row>
    <row r="35" spans="1:19" ht="15">
      <c r="A35" s="239"/>
      <c r="B35" s="130" t="s">
        <v>24</v>
      </c>
      <c r="C35" s="131">
        <v>52.5191</v>
      </c>
      <c r="D35" s="131">
        <v>55.178999999999995</v>
      </c>
      <c r="E35" s="131">
        <v>56.987199999999994</v>
      </c>
      <c r="F35" s="131">
        <v>52.913599999999995</v>
      </c>
      <c r="G35" s="131">
        <v>54.8209</v>
      </c>
      <c r="H35" s="132">
        <v>51.2957</v>
      </c>
      <c r="I35" s="132">
        <v>57.9353</v>
      </c>
      <c r="J35" s="132">
        <v>53.4159</v>
      </c>
      <c r="K35" s="132">
        <v>55.6137</v>
      </c>
      <c r="L35" s="132">
        <v>59.09369999999999</v>
      </c>
      <c r="M35" s="132">
        <v>55.6213</v>
      </c>
      <c r="N35" s="132">
        <v>64.77969999999999</v>
      </c>
      <c r="O35" s="131">
        <v>55.85</v>
      </c>
      <c r="P35" s="131">
        <v>8.92969999999999</v>
      </c>
      <c r="Q35" s="131">
        <v>9.158399999999993</v>
      </c>
      <c r="R35" s="131">
        <v>15.988719785138747</v>
      </c>
      <c r="S35" s="131">
        <v>16.47</v>
      </c>
    </row>
    <row r="36" spans="1:19" s="136" customFormat="1" ht="15">
      <c r="A36" s="239"/>
      <c r="B36" s="135" t="s">
        <v>25</v>
      </c>
      <c r="C36" s="131">
        <v>74.7272</v>
      </c>
      <c r="D36" s="131">
        <v>78.37669999999999</v>
      </c>
      <c r="E36" s="131">
        <v>76.82600000000001</v>
      </c>
      <c r="F36" s="131">
        <v>73.4502</v>
      </c>
      <c r="G36" s="131">
        <v>81.87910000000001</v>
      </c>
      <c r="H36" s="132">
        <v>72.3453</v>
      </c>
      <c r="I36" s="132">
        <v>78.4356</v>
      </c>
      <c r="J36" s="132">
        <v>77.0214</v>
      </c>
      <c r="K36" s="132">
        <v>79.3682</v>
      </c>
      <c r="L36" s="132">
        <v>86.33800000000001</v>
      </c>
      <c r="M36" s="132">
        <v>72.9761</v>
      </c>
      <c r="N36" s="132">
        <v>85.78140000000002</v>
      </c>
      <c r="O36" s="131">
        <v>78.13</v>
      </c>
      <c r="P36" s="131">
        <v>7.651400000000024</v>
      </c>
      <c r="Q36" s="131">
        <v>12.805300000000017</v>
      </c>
      <c r="R36" s="131">
        <v>9.793165237424835</v>
      </c>
      <c r="S36" s="131">
        <v>17.55</v>
      </c>
    </row>
    <row r="37" spans="1:19" s="136" customFormat="1" ht="15">
      <c r="A37" s="239"/>
      <c r="B37" s="135" t="s">
        <v>26</v>
      </c>
      <c r="C37" s="131">
        <v>58.4922</v>
      </c>
      <c r="D37" s="131">
        <v>69.9178</v>
      </c>
      <c r="E37" s="131">
        <v>68.6563</v>
      </c>
      <c r="F37" s="131">
        <v>66.9738</v>
      </c>
      <c r="G37" s="131">
        <v>68.9474</v>
      </c>
      <c r="H37" s="132">
        <v>63.90080000000001</v>
      </c>
      <c r="I37" s="132">
        <v>70.0578</v>
      </c>
      <c r="J37" s="132">
        <v>66.9884</v>
      </c>
      <c r="K37" s="132">
        <v>67.0111</v>
      </c>
      <c r="L37" s="132">
        <v>73.9968</v>
      </c>
      <c r="M37" s="132">
        <v>66.9499</v>
      </c>
      <c r="N37" s="132">
        <v>73.9083</v>
      </c>
      <c r="O37" s="131">
        <v>67.98</v>
      </c>
      <c r="P37" s="131">
        <v>5.928299999999993</v>
      </c>
      <c r="Q37" s="131">
        <v>6.9583999999999975</v>
      </c>
      <c r="R37" s="131">
        <v>8.720653133274482</v>
      </c>
      <c r="S37" s="131">
        <v>10.39</v>
      </c>
    </row>
    <row r="38" spans="1:19" s="138" customFormat="1" ht="15.75">
      <c r="A38" s="234" t="s">
        <v>151</v>
      </c>
      <c r="B38" s="234"/>
      <c r="C38" s="137">
        <v>282.74429999999995</v>
      </c>
      <c r="D38" s="137">
        <v>307.8606</v>
      </c>
      <c r="E38" s="137">
        <v>308.2482</v>
      </c>
      <c r="F38" s="137">
        <v>297.02029999999996</v>
      </c>
      <c r="G38" s="137">
        <v>313.18480000000005</v>
      </c>
      <c r="H38" s="137">
        <v>281.3987</v>
      </c>
      <c r="I38" s="137">
        <v>312.1478</v>
      </c>
      <c r="J38" s="137">
        <v>295.4133</v>
      </c>
      <c r="K38" s="137">
        <v>301.5861</v>
      </c>
      <c r="L38" s="137">
        <v>325.5726</v>
      </c>
      <c r="M38" s="137">
        <v>299.7702</v>
      </c>
      <c r="N38" s="137">
        <v>343.2142</v>
      </c>
      <c r="O38" s="137">
        <v>305.68</v>
      </c>
      <c r="P38" s="137">
        <v>37.5342</v>
      </c>
      <c r="Q38" s="137">
        <v>43.44400000000002</v>
      </c>
      <c r="R38" s="137">
        <v>12.278919131117508</v>
      </c>
      <c r="S38" s="137">
        <v>14.49</v>
      </c>
    </row>
    <row r="39" spans="1:19" s="140" customFormat="1" ht="15.75">
      <c r="A39" s="234" t="s">
        <v>152</v>
      </c>
      <c r="B39" s="234"/>
      <c r="C39" s="137">
        <v>746.0557999999999</v>
      </c>
      <c r="D39" s="137">
        <v>849.8678</v>
      </c>
      <c r="E39" s="137">
        <v>856.4337</v>
      </c>
      <c r="F39" s="137">
        <v>828.2071999999998</v>
      </c>
      <c r="G39" s="137">
        <v>846.4212</v>
      </c>
      <c r="H39" s="139">
        <v>778.9775</v>
      </c>
      <c r="I39" s="139">
        <v>852.6995000000002</v>
      </c>
      <c r="J39" s="139">
        <v>800.3297</v>
      </c>
      <c r="K39" s="139">
        <v>832.7298</v>
      </c>
      <c r="L39" s="139">
        <v>885.5559</v>
      </c>
      <c r="M39" s="139">
        <v>830.712</v>
      </c>
      <c r="N39" s="139">
        <v>953.3191999999998</v>
      </c>
      <c r="O39" s="137">
        <v>838.44</v>
      </c>
      <c r="P39" s="137">
        <v>114.87919999999974</v>
      </c>
      <c r="Q39" s="137">
        <v>122.6071999999998</v>
      </c>
      <c r="R39" s="137">
        <v>13.701540957015379</v>
      </c>
      <c r="S39" s="137">
        <v>14.76</v>
      </c>
    </row>
    <row r="40" ht="15">
      <c r="S40" s="141"/>
    </row>
  </sheetData>
  <mergeCells count="30">
    <mergeCell ref="A38:B38"/>
    <mergeCell ref="A39:B39"/>
    <mergeCell ref="A23:B23"/>
    <mergeCell ref="A24:A31"/>
    <mergeCell ref="A32:B32"/>
    <mergeCell ref="A33:A37"/>
    <mergeCell ref="E6:E8"/>
    <mergeCell ref="F6:F8"/>
    <mergeCell ref="A18:B18"/>
    <mergeCell ref="A19:A22"/>
    <mergeCell ref="I6:I8"/>
    <mergeCell ref="J6:J8"/>
    <mergeCell ref="B3:S3"/>
    <mergeCell ref="A5:A8"/>
    <mergeCell ref="B5:B8"/>
    <mergeCell ref="C5:Q5"/>
    <mergeCell ref="R5:R8"/>
    <mergeCell ref="S5:S8"/>
    <mergeCell ref="C6:C8"/>
    <mergeCell ref="D6:D8"/>
    <mergeCell ref="O6:O8"/>
    <mergeCell ref="P6:P8"/>
    <mergeCell ref="Q6:Q8"/>
    <mergeCell ref="A9:A17"/>
    <mergeCell ref="K6:K8"/>
    <mergeCell ref="L6:L8"/>
    <mergeCell ref="M6:M8"/>
    <mergeCell ref="N6:N8"/>
    <mergeCell ref="G6:G8"/>
    <mergeCell ref="H6:H8"/>
  </mergeCells>
  <printOptions/>
  <pageMargins left="0.75" right="0.75" top="1" bottom="1" header="0.5" footer="0.5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zoomScaleSheetLayoutView="100" workbookViewId="0" topLeftCell="R31">
      <selection activeCell="V34" sqref="V34"/>
    </sheetView>
  </sheetViews>
  <sheetFormatPr defaultColWidth="9.140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2.8515625" style="1" customWidth="1"/>
    <col min="17" max="17" width="11.7109375" style="1" customWidth="1"/>
    <col min="18" max="18" width="11.00390625" style="8" customWidth="1"/>
    <col min="19" max="19" width="10.8515625" style="1" bestFit="1" customWidth="1"/>
    <col min="20" max="20" width="11.421875" style="1" bestFit="1" customWidth="1"/>
    <col min="21" max="21" width="1.1484375" style="1" customWidth="1"/>
    <col min="22" max="22" width="13.7109375" style="1" bestFit="1" customWidth="1"/>
    <col min="23" max="23" width="13.421875" style="1" customWidth="1"/>
    <col min="24" max="24" width="9.7109375" style="1" customWidth="1"/>
    <col min="25" max="25" width="10.7109375" style="1" customWidth="1"/>
    <col min="26" max="27" width="11.00390625" style="1" bestFit="1" customWidth="1"/>
    <col min="28" max="29" width="11.421875" style="1" bestFit="1" customWidth="1"/>
    <col min="30" max="16384" width="7.8515625" style="1" customWidth="1"/>
  </cols>
  <sheetData>
    <row r="1" spans="1:29" ht="19.5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2" spans="1:29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9.5">
      <c r="A3" s="151" t="s">
        <v>69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ht="19.5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2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4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4" customFormat="1" ht="21.75" customHeight="1">
      <c r="A6" s="152" t="s">
        <v>27</v>
      </c>
      <c r="B6" s="153" t="s">
        <v>0</v>
      </c>
      <c r="C6" s="154" t="s">
        <v>71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1:29" s="14" customFormat="1" ht="34.5" customHeight="1">
      <c r="A7" s="152"/>
      <c r="B7" s="153"/>
      <c r="C7" s="154" t="s">
        <v>36</v>
      </c>
      <c r="D7" s="154"/>
      <c r="E7" s="154"/>
      <c r="F7" s="154"/>
      <c r="G7" s="154"/>
      <c r="H7" s="154"/>
      <c r="I7" s="154"/>
      <c r="J7" s="154"/>
      <c r="K7" s="154"/>
      <c r="L7" s="41"/>
      <c r="M7" s="154" t="s">
        <v>37</v>
      </c>
      <c r="N7" s="154"/>
      <c r="O7" s="154"/>
      <c r="P7" s="154"/>
      <c r="Q7" s="154"/>
      <c r="R7" s="154"/>
      <c r="S7" s="154"/>
      <c r="T7" s="154"/>
      <c r="U7" s="41"/>
      <c r="V7" s="154" t="s">
        <v>38</v>
      </c>
      <c r="W7" s="154"/>
      <c r="X7" s="154"/>
      <c r="Y7" s="154"/>
      <c r="Z7" s="154"/>
      <c r="AA7" s="154"/>
      <c r="AB7" s="154"/>
      <c r="AC7" s="154"/>
    </row>
    <row r="8" spans="1:29" s="3" customFormat="1" ht="124.5" customHeight="1">
      <c r="A8" s="152"/>
      <c r="B8" s="153"/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/>
      <c r="M8" s="2" t="s">
        <v>72</v>
      </c>
      <c r="N8" s="2" t="s">
        <v>73</v>
      </c>
      <c r="O8" s="2" t="s">
        <v>74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81</v>
      </c>
      <c r="U8" s="2"/>
      <c r="V8" s="2" t="s">
        <v>72</v>
      </c>
      <c r="W8" s="2" t="s">
        <v>73</v>
      </c>
      <c r="X8" s="2" t="s">
        <v>74</v>
      </c>
      <c r="Y8" s="2" t="s">
        <v>76</v>
      </c>
      <c r="Z8" s="2" t="s">
        <v>77</v>
      </c>
      <c r="AA8" s="2" t="s">
        <v>78</v>
      </c>
      <c r="AB8" s="2" t="s">
        <v>79</v>
      </c>
      <c r="AC8" s="2" t="s">
        <v>81</v>
      </c>
    </row>
    <row r="9" spans="1:29" s="4" customFormat="1" ht="30" customHeight="1">
      <c r="A9" s="162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523.71</v>
      </c>
      <c r="K9" s="15">
        <v>576.57</v>
      </c>
      <c r="L9" s="15"/>
      <c r="M9" s="15">
        <v>2</v>
      </c>
      <c r="N9" s="15">
        <v>2.03</v>
      </c>
      <c r="O9" s="15">
        <v>0.029999999999999805</v>
      </c>
      <c r="P9" s="15">
        <v>2.03</v>
      </c>
      <c r="Q9" s="15">
        <v>2.015</v>
      </c>
      <c r="R9" s="15">
        <v>1.9204166666666664</v>
      </c>
      <c r="S9" s="15">
        <v>180.17</v>
      </c>
      <c r="T9" s="15">
        <v>135.63</v>
      </c>
      <c r="U9" s="15"/>
      <c r="V9" s="15">
        <v>2.03</v>
      </c>
      <c r="W9" s="15">
        <v>2.06</v>
      </c>
      <c r="X9" s="15">
        <v>0.029999999999999805</v>
      </c>
      <c r="Y9" s="15">
        <v>2.06</v>
      </c>
      <c r="Z9" s="15">
        <v>2.045</v>
      </c>
      <c r="AA9" s="15">
        <v>1.9504166666666667</v>
      </c>
      <c r="AB9" s="15">
        <v>184.83</v>
      </c>
      <c r="AC9" s="15">
        <v>142.03</v>
      </c>
    </row>
    <row r="10" spans="1:29" s="4" customFormat="1" ht="30" customHeight="1">
      <c r="A10" s="165"/>
      <c r="B10" s="5" t="s">
        <v>3</v>
      </c>
      <c r="C10" s="15">
        <v>2.49</v>
      </c>
      <c r="D10" s="15">
        <v>2.5</v>
      </c>
      <c r="E10" s="15">
        <v>0.009999999999999787</v>
      </c>
      <c r="F10" s="15">
        <v>0.02</v>
      </c>
      <c r="G10" s="15">
        <v>2.52</v>
      </c>
      <c r="H10" s="15">
        <v>2.495</v>
      </c>
      <c r="I10" s="15">
        <v>2.5075</v>
      </c>
      <c r="J10" s="15">
        <v>439.66</v>
      </c>
      <c r="K10" s="15">
        <v>459.39</v>
      </c>
      <c r="L10" s="15"/>
      <c r="M10" s="15">
        <v>8.47</v>
      </c>
      <c r="N10" s="15">
        <v>8.59</v>
      </c>
      <c r="O10" s="15">
        <v>0.11999999999999922</v>
      </c>
      <c r="P10" s="15">
        <v>8.59</v>
      </c>
      <c r="Q10" s="15">
        <v>8.53</v>
      </c>
      <c r="R10" s="15">
        <v>8.49375</v>
      </c>
      <c r="S10" s="15">
        <v>151.81</v>
      </c>
      <c r="T10" s="15">
        <v>138.65</v>
      </c>
      <c r="U10" s="15"/>
      <c r="V10" s="15">
        <v>10.96</v>
      </c>
      <c r="W10" s="15">
        <v>11.09</v>
      </c>
      <c r="X10" s="15">
        <v>0.129999999999999</v>
      </c>
      <c r="Y10" s="15">
        <v>11.11</v>
      </c>
      <c r="Z10" s="15">
        <v>11.025</v>
      </c>
      <c r="AA10" s="15">
        <v>11.00125</v>
      </c>
      <c r="AB10" s="15">
        <v>216.92</v>
      </c>
      <c r="AC10" s="15">
        <v>211.75</v>
      </c>
    </row>
    <row r="11" spans="1:29" s="4" customFormat="1" ht="30" customHeight="1">
      <c r="A11" s="165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0.31083333333333335</v>
      </c>
      <c r="J11" s="15">
        <v>539.12</v>
      </c>
      <c r="K11" s="15">
        <v>569.75</v>
      </c>
      <c r="L11" s="15"/>
      <c r="M11" s="15">
        <v>21.27</v>
      </c>
      <c r="N11" s="15">
        <v>21.03</v>
      </c>
      <c r="O11" s="15">
        <v>-0.23999999999999844</v>
      </c>
      <c r="P11" s="15">
        <v>21.03</v>
      </c>
      <c r="Q11" s="15">
        <v>21.15</v>
      </c>
      <c r="R11" s="15">
        <v>20.74291666666667</v>
      </c>
      <c r="S11" s="15">
        <v>95.61</v>
      </c>
      <c r="T11" s="15">
        <v>82.93</v>
      </c>
      <c r="U11" s="15"/>
      <c r="V11" s="15">
        <v>21.58</v>
      </c>
      <c r="W11" s="15">
        <v>21.34</v>
      </c>
      <c r="X11" s="15">
        <v>-0.23999999999999844</v>
      </c>
      <c r="Y11" s="15">
        <v>21.36</v>
      </c>
      <c r="Z11" s="15">
        <v>21.46</v>
      </c>
      <c r="AA11" s="15">
        <v>21.05375</v>
      </c>
      <c r="AB11" s="15">
        <v>102.09</v>
      </c>
      <c r="AC11" s="15">
        <v>90.15</v>
      </c>
    </row>
    <row r="12" spans="1:29" s="4" customFormat="1" ht="30" customHeight="1">
      <c r="A12" s="165"/>
      <c r="B12" s="5" t="s">
        <v>5</v>
      </c>
      <c r="C12" s="15">
        <v>0.28</v>
      </c>
      <c r="D12" s="15">
        <v>0.3</v>
      </c>
      <c r="E12" s="15">
        <v>0.02</v>
      </c>
      <c r="F12" s="15">
        <v>0.01</v>
      </c>
      <c r="G12" s="15">
        <v>0.31</v>
      </c>
      <c r="H12" s="15">
        <v>0.29</v>
      </c>
      <c r="I12" s="15">
        <v>0.28375</v>
      </c>
      <c r="J12" s="15">
        <v>473.19</v>
      </c>
      <c r="K12" s="15">
        <v>516.83</v>
      </c>
      <c r="L12" s="15"/>
      <c r="M12" s="15">
        <v>9.74</v>
      </c>
      <c r="N12" s="15">
        <v>9.7</v>
      </c>
      <c r="O12" s="15">
        <v>-0.040000000000000924</v>
      </c>
      <c r="P12" s="15">
        <v>9.7</v>
      </c>
      <c r="Q12" s="15">
        <v>9.72</v>
      </c>
      <c r="R12" s="15">
        <v>9.92375</v>
      </c>
      <c r="S12" s="15">
        <v>122.6</v>
      </c>
      <c r="T12" s="15">
        <v>104.38</v>
      </c>
      <c r="U12" s="15"/>
      <c r="V12" s="15">
        <v>10.02</v>
      </c>
      <c r="W12" s="15">
        <v>10</v>
      </c>
      <c r="X12" s="15">
        <v>-0.019999999999999574</v>
      </c>
      <c r="Y12" s="15">
        <v>10.01</v>
      </c>
      <c r="Z12" s="15">
        <v>10.01</v>
      </c>
      <c r="AA12" s="15">
        <v>10.2075</v>
      </c>
      <c r="AB12" s="15">
        <v>132.8</v>
      </c>
      <c r="AC12" s="15">
        <v>115.82</v>
      </c>
    </row>
    <row r="13" spans="1:29" s="4" customFormat="1" ht="30" customHeight="1">
      <c r="A13" s="165"/>
      <c r="B13" s="5" t="s">
        <v>6</v>
      </c>
      <c r="C13" s="15">
        <v>1.06</v>
      </c>
      <c r="D13" s="15">
        <v>1.06</v>
      </c>
      <c r="E13" s="15">
        <v>0</v>
      </c>
      <c r="F13" s="15">
        <v>0.03</v>
      </c>
      <c r="G13" s="15">
        <v>1.09</v>
      </c>
      <c r="H13" s="15">
        <v>1.06</v>
      </c>
      <c r="I13" s="15">
        <v>1.0991666666666668</v>
      </c>
      <c r="J13" s="15">
        <v>232.45</v>
      </c>
      <c r="K13" s="15">
        <v>234.35</v>
      </c>
      <c r="L13" s="15"/>
      <c r="M13" s="15">
        <v>8.15</v>
      </c>
      <c r="N13" s="15">
        <v>8.07</v>
      </c>
      <c r="O13" s="15">
        <v>-0.08000000000000007</v>
      </c>
      <c r="P13" s="15">
        <v>8.07</v>
      </c>
      <c r="Q13" s="15">
        <v>8.11</v>
      </c>
      <c r="R13" s="15">
        <v>9.9525</v>
      </c>
      <c r="S13" s="15">
        <v>104.17</v>
      </c>
      <c r="T13" s="15">
        <v>86.45</v>
      </c>
      <c r="U13" s="15"/>
      <c r="V13" s="15">
        <v>9.21</v>
      </c>
      <c r="W13" s="15">
        <v>9.13</v>
      </c>
      <c r="X13" s="15">
        <v>-0.08000000000000007</v>
      </c>
      <c r="Y13" s="15">
        <v>9.16</v>
      </c>
      <c r="Z13" s="15">
        <v>9.17</v>
      </c>
      <c r="AA13" s="15">
        <v>11.051666666666668</v>
      </c>
      <c r="AB13" s="15">
        <v>118.95</v>
      </c>
      <c r="AC13" s="15">
        <v>101.16</v>
      </c>
    </row>
    <row r="14" spans="1:29" s="4" customFormat="1" ht="30" customHeight="1">
      <c r="A14" s="165"/>
      <c r="B14" s="5" t="s">
        <v>41</v>
      </c>
      <c r="C14" s="15">
        <v>0.86</v>
      </c>
      <c r="D14" s="15">
        <v>0.87</v>
      </c>
      <c r="E14" s="15">
        <v>0.01</v>
      </c>
      <c r="F14" s="15">
        <v>0.01</v>
      </c>
      <c r="G14" s="15">
        <v>0.88</v>
      </c>
      <c r="H14" s="15">
        <v>0.865</v>
      </c>
      <c r="I14" s="15">
        <v>0.8745833333333333</v>
      </c>
      <c r="J14" s="15">
        <v>343.11</v>
      </c>
      <c r="K14" s="15">
        <v>361.74</v>
      </c>
      <c r="L14" s="15"/>
      <c r="M14" s="15">
        <v>4.83</v>
      </c>
      <c r="N14" s="15">
        <v>4.85</v>
      </c>
      <c r="O14" s="15">
        <v>0.019999999999999574</v>
      </c>
      <c r="P14" s="15">
        <v>4.85</v>
      </c>
      <c r="Q14" s="15">
        <v>4.84</v>
      </c>
      <c r="R14" s="15">
        <v>6.854166666666667</v>
      </c>
      <c r="S14" s="15">
        <v>119.3</v>
      </c>
      <c r="T14" s="15">
        <v>70.66</v>
      </c>
      <c r="U14" s="15"/>
      <c r="V14" s="15">
        <v>5.69</v>
      </c>
      <c r="W14" s="15">
        <v>5.72</v>
      </c>
      <c r="X14" s="15">
        <v>0.02999999999999936</v>
      </c>
      <c r="Y14" s="15">
        <v>5.73</v>
      </c>
      <c r="Z14" s="15">
        <v>5.705</v>
      </c>
      <c r="AA14" s="15">
        <v>7.72875</v>
      </c>
      <c r="AB14" s="15">
        <v>153.26</v>
      </c>
      <c r="AC14" s="15">
        <v>103.62</v>
      </c>
    </row>
    <row r="15" spans="1:29" s="4" customFormat="1" ht="30" customHeight="1">
      <c r="A15" s="165"/>
      <c r="B15" s="5" t="s">
        <v>7</v>
      </c>
      <c r="C15" s="15">
        <v>0.67</v>
      </c>
      <c r="D15" s="15">
        <v>0.68</v>
      </c>
      <c r="E15" s="15">
        <v>0.01</v>
      </c>
      <c r="F15" s="15">
        <v>0.01</v>
      </c>
      <c r="G15" s="15">
        <v>0.69</v>
      </c>
      <c r="H15" s="15">
        <v>0.675</v>
      </c>
      <c r="I15" s="15">
        <v>0.6970833333333334</v>
      </c>
      <c r="J15" s="15">
        <v>353.08</v>
      </c>
      <c r="K15" s="15">
        <v>398.19</v>
      </c>
      <c r="L15" s="15"/>
      <c r="M15" s="15">
        <v>6.6</v>
      </c>
      <c r="N15" s="15">
        <v>6.55</v>
      </c>
      <c r="O15" s="15">
        <v>-0.04999999999999982</v>
      </c>
      <c r="P15" s="15">
        <v>6.55</v>
      </c>
      <c r="Q15" s="15">
        <v>6.575</v>
      </c>
      <c r="R15" s="15">
        <v>7.804583333333333</v>
      </c>
      <c r="S15" s="15">
        <v>182.11</v>
      </c>
      <c r="T15" s="15">
        <v>95.89</v>
      </c>
      <c r="U15" s="15"/>
      <c r="V15" s="15">
        <v>7.27</v>
      </c>
      <c r="W15" s="15">
        <v>7.23</v>
      </c>
      <c r="X15" s="15">
        <v>-0.04</v>
      </c>
      <c r="Y15" s="15">
        <v>7.24</v>
      </c>
      <c r="Z15" s="15">
        <v>7.25</v>
      </c>
      <c r="AA15" s="15">
        <v>8.501666666666667</v>
      </c>
      <c r="AB15" s="15">
        <v>198.04</v>
      </c>
      <c r="AC15" s="15">
        <v>120.67</v>
      </c>
    </row>
    <row r="16" spans="1:29" s="4" customFormat="1" ht="30" customHeight="1">
      <c r="A16" s="165"/>
      <c r="B16" s="5" t="s">
        <v>8</v>
      </c>
      <c r="C16" s="15">
        <v>0.77</v>
      </c>
      <c r="D16" s="15">
        <v>0.77</v>
      </c>
      <c r="E16" s="15">
        <v>0</v>
      </c>
      <c r="F16" s="15">
        <v>0.01</v>
      </c>
      <c r="G16" s="15">
        <v>0.78</v>
      </c>
      <c r="H16" s="15">
        <v>0.77</v>
      </c>
      <c r="I16" s="15">
        <v>0.7708333333333331</v>
      </c>
      <c r="J16" s="15">
        <v>495.21</v>
      </c>
      <c r="K16" s="15">
        <v>526.29</v>
      </c>
      <c r="L16" s="15"/>
      <c r="M16" s="15">
        <v>30.74</v>
      </c>
      <c r="N16" s="15">
        <v>30.87</v>
      </c>
      <c r="O16" s="15">
        <v>0.13000000000000256</v>
      </c>
      <c r="P16" s="15">
        <v>30.87</v>
      </c>
      <c r="Q16" s="15">
        <v>30.805</v>
      </c>
      <c r="R16" s="15">
        <v>30.565416666666664</v>
      </c>
      <c r="S16" s="15">
        <v>173.13</v>
      </c>
      <c r="T16" s="15">
        <v>116.27</v>
      </c>
      <c r="U16" s="15"/>
      <c r="V16" s="15">
        <v>31.51</v>
      </c>
      <c r="W16" s="15">
        <v>31.64</v>
      </c>
      <c r="X16" s="15">
        <v>0.13000000000000256</v>
      </c>
      <c r="Y16" s="15">
        <v>31.65</v>
      </c>
      <c r="Z16" s="15">
        <v>31.575</v>
      </c>
      <c r="AA16" s="15">
        <v>31.33625</v>
      </c>
      <c r="AB16" s="15">
        <v>180.96</v>
      </c>
      <c r="AC16" s="15">
        <v>126.37</v>
      </c>
    </row>
    <row r="17" spans="1:29" s="4" customFormat="1" ht="29.25" customHeight="1">
      <c r="A17" s="166"/>
      <c r="B17" s="5" t="s">
        <v>9</v>
      </c>
      <c r="C17" s="15">
        <v>0.65</v>
      </c>
      <c r="D17" s="15">
        <v>0.65</v>
      </c>
      <c r="E17" s="15">
        <v>0</v>
      </c>
      <c r="F17" s="15">
        <v>0.07</v>
      </c>
      <c r="G17" s="15">
        <v>0.72</v>
      </c>
      <c r="H17" s="15">
        <v>0.65</v>
      </c>
      <c r="I17" s="15">
        <v>0.6579166666666668</v>
      </c>
      <c r="J17" s="15">
        <v>306.47</v>
      </c>
      <c r="K17" s="15">
        <v>331.29</v>
      </c>
      <c r="L17" s="15"/>
      <c r="M17" s="15">
        <v>18.7</v>
      </c>
      <c r="N17" s="15">
        <v>18.54</v>
      </c>
      <c r="O17" s="15">
        <v>-0.16</v>
      </c>
      <c r="P17" s="15">
        <v>18.54</v>
      </c>
      <c r="Q17" s="15">
        <v>18.62</v>
      </c>
      <c r="R17" s="15">
        <v>19.145416666666666</v>
      </c>
      <c r="S17" s="15">
        <v>105.42</v>
      </c>
      <c r="T17" s="15">
        <v>96.02</v>
      </c>
      <c r="U17" s="15"/>
      <c r="V17" s="15">
        <v>19.35</v>
      </c>
      <c r="W17" s="15">
        <v>19.19</v>
      </c>
      <c r="X17" s="15">
        <v>-0.16</v>
      </c>
      <c r="Y17" s="15">
        <v>19.26</v>
      </c>
      <c r="Z17" s="15">
        <v>19.27</v>
      </c>
      <c r="AA17" s="15">
        <v>19.80333333333333</v>
      </c>
      <c r="AB17" s="15">
        <v>112.22</v>
      </c>
      <c r="AC17" s="15">
        <v>103.84</v>
      </c>
    </row>
    <row r="18" spans="1:29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30" customHeight="1">
      <c r="A19" s="162" t="s">
        <v>29</v>
      </c>
      <c r="B19" s="5" t="s">
        <v>10</v>
      </c>
      <c r="C19" s="15">
        <v>0.46</v>
      </c>
      <c r="D19" s="15">
        <v>0.46</v>
      </c>
      <c r="E19" s="15">
        <v>0</v>
      </c>
      <c r="F19" s="15">
        <v>0</v>
      </c>
      <c r="G19" s="15">
        <v>0.46</v>
      </c>
      <c r="H19" s="15">
        <v>0.46</v>
      </c>
      <c r="I19" s="15">
        <v>0.47125</v>
      </c>
      <c r="J19" s="15">
        <v>378.49</v>
      </c>
      <c r="K19" s="15">
        <v>397.14</v>
      </c>
      <c r="L19" s="15"/>
      <c r="M19" s="15">
        <v>14.24</v>
      </c>
      <c r="N19" s="15">
        <v>14.45</v>
      </c>
      <c r="O19" s="15">
        <v>0.20999999999999908</v>
      </c>
      <c r="P19" s="15">
        <v>14.45</v>
      </c>
      <c r="Q19" s="15">
        <v>14.345</v>
      </c>
      <c r="R19" s="15">
        <v>13.409166666666666</v>
      </c>
      <c r="S19" s="15">
        <v>89.64</v>
      </c>
      <c r="T19" s="15">
        <v>76.82</v>
      </c>
      <c r="U19" s="15"/>
      <c r="V19" s="15">
        <v>14.7</v>
      </c>
      <c r="W19" s="15">
        <v>14.91</v>
      </c>
      <c r="X19" s="15">
        <v>0.20999999999999908</v>
      </c>
      <c r="Y19" s="15">
        <v>14.91</v>
      </c>
      <c r="Z19" s="15">
        <v>14.805</v>
      </c>
      <c r="AA19" s="15">
        <v>13.880416666666669</v>
      </c>
      <c r="AB19" s="15">
        <v>98.56</v>
      </c>
      <c r="AC19" s="15">
        <v>87.67</v>
      </c>
    </row>
    <row r="20" spans="1:29" s="4" customFormat="1" ht="30" customHeight="1">
      <c r="A20" s="165"/>
      <c r="B20" s="5" t="s">
        <v>11</v>
      </c>
      <c r="C20" s="15">
        <v>1</v>
      </c>
      <c r="D20" s="15">
        <v>1</v>
      </c>
      <c r="E20" s="15">
        <v>0</v>
      </c>
      <c r="F20" s="15">
        <v>0.04</v>
      </c>
      <c r="G20" s="15">
        <v>1.03</v>
      </c>
      <c r="H20" s="15">
        <v>1</v>
      </c>
      <c r="I20" s="15">
        <v>1.0433333333333334</v>
      </c>
      <c r="J20" s="15">
        <v>330.96</v>
      </c>
      <c r="K20" s="15">
        <v>327.28</v>
      </c>
      <c r="L20" s="15"/>
      <c r="M20" s="15">
        <v>40.75</v>
      </c>
      <c r="N20" s="15">
        <v>40.98</v>
      </c>
      <c r="O20" s="15">
        <v>0.22999999999999687</v>
      </c>
      <c r="P20" s="15">
        <v>40.98</v>
      </c>
      <c r="Q20" s="15">
        <v>40.865</v>
      </c>
      <c r="R20" s="15">
        <v>39.84375</v>
      </c>
      <c r="S20" s="15">
        <v>93.6</v>
      </c>
      <c r="T20" s="15">
        <v>78.35</v>
      </c>
      <c r="U20" s="15"/>
      <c r="V20" s="15">
        <v>41.75</v>
      </c>
      <c r="W20" s="15">
        <v>41.98</v>
      </c>
      <c r="X20" s="15">
        <v>0.22999999999999687</v>
      </c>
      <c r="Y20" s="15">
        <v>42.01</v>
      </c>
      <c r="Z20" s="15">
        <v>41.865</v>
      </c>
      <c r="AA20" s="15">
        <v>40.88708333333333</v>
      </c>
      <c r="AB20" s="15">
        <v>99.27</v>
      </c>
      <c r="AC20" s="15">
        <v>84.7</v>
      </c>
    </row>
    <row r="21" spans="1:29" s="4" customFormat="1" ht="30" customHeight="1">
      <c r="A21" s="165"/>
      <c r="B21" s="5" t="s">
        <v>12</v>
      </c>
      <c r="C21" s="15">
        <v>1.77</v>
      </c>
      <c r="D21" s="15">
        <v>1.77</v>
      </c>
      <c r="E21" s="15">
        <v>0</v>
      </c>
      <c r="F21" s="15">
        <v>0.02</v>
      </c>
      <c r="G21" s="15">
        <v>1.79</v>
      </c>
      <c r="H21" s="15">
        <v>1.77</v>
      </c>
      <c r="I21" s="15">
        <v>1.7670833333333331</v>
      </c>
      <c r="J21" s="15">
        <v>298.13</v>
      </c>
      <c r="K21" s="15">
        <v>321.04</v>
      </c>
      <c r="L21" s="15"/>
      <c r="M21" s="15">
        <v>31.25</v>
      </c>
      <c r="N21" s="15">
        <v>31.59</v>
      </c>
      <c r="O21" s="15">
        <v>0.34</v>
      </c>
      <c r="P21" s="15">
        <v>31.59</v>
      </c>
      <c r="Q21" s="15">
        <v>31.42</v>
      </c>
      <c r="R21" s="15">
        <v>29.707916666666673</v>
      </c>
      <c r="S21" s="15">
        <v>99.25</v>
      </c>
      <c r="T21" s="15">
        <v>82.19</v>
      </c>
      <c r="U21" s="15"/>
      <c r="V21" s="15">
        <v>33.02</v>
      </c>
      <c r="W21" s="15">
        <v>33.36</v>
      </c>
      <c r="X21" s="15">
        <v>0.3399999999999963</v>
      </c>
      <c r="Y21" s="15">
        <v>33.38</v>
      </c>
      <c r="Z21" s="15">
        <v>33.19</v>
      </c>
      <c r="AA21" s="15">
        <v>31.475</v>
      </c>
      <c r="AB21" s="15">
        <v>109.83</v>
      </c>
      <c r="AC21" s="15">
        <v>95.59</v>
      </c>
    </row>
    <row r="22" spans="1:29" s="4" customFormat="1" ht="30" customHeight="1">
      <c r="A22" s="166"/>
      <c r="B22" s="5" t="s">
        <v>13</v>
      </c>
      <c r="C22" s="15">
        <v>5.09</v>
      </c>
      <c r="D22" s="15">
        <v>5.16</v>
      </c>
      <c r="E22" s="15">
        <v>0.07000000000000028</v>
      </c>
      <c r="F22" s="15">
        <v>0.05</v>
      </c>
      <c r="G22" s="15">
        <v>5.21</v>
      </c>
      <c r="H22" s="15">
        <v>5.125</v>
      </c>
      <c r="I22" s="15">
        <v>5.42875</v>
      </c>
      <c r="J22" s="15">
        <v>247.57</v>
      </c>
      <c r="K22" s="15">
        <v>256.72</v>
      </c>
      <c r="L22" s="15"/>
      <c r="M22" s="15">
        <v>61.39</v>
      </c>
      <c r="N22" s="15">
        <v>62.18</v>
      </c>
      <c r="O22" s="15">
        <v>0.7899999999999991</v>
      </c>
      <c r="P22" s="15">
        <v>62.18</v>
      </c>
      <c r="Q22" s="15">
        <v>61.785</v>
      </c>
      <c r="R22" s="15">
        <v>57.08</v>
      </c>
      <c r="S22" s="15">
        <v>85.82</v>
      </c>
      <c r="T22" s="15">
        <v>85.99</v>
      </c>
      <c r="U22" s="15"/>
      <c r="V22" s="15">
        <v>66.48</v>
      </c>
      <c r="W22" s="15">
        <v>67.34</v>
      </c>
      <c r="X22" s="15">
        <v>0.8599999999999994</v>
      </c>
      <c r="Y22" s="15">
        <v>67.39</v>
      </c>
      <c r="Z22" s="15">
        <v>66.91</v>
      </c>
      <c r="AA22" s="15">
        <v>62.50875</v>
      </c>
      <c r="AB22" s="15">
        <v>98.21</v>
      </c>
      <c r="AC22" s="15">
        <v>100.82</v>
      </c>
    </row>
    <row r="23" spans="1:29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30" customHeight="1">
      <c r="A24" s="162" t="s">
        <v>30</v>
      </c>
      <c r="B24" s="5" t="s">
        <v>14</v>
      </c>
      <c r="C24" s="15">
        <v>0.2</v>
      </c>
      <c r="D24" s="15">
        <v>0.2</v>
      </c>
      <c r="E24" s="15">
        <v>0</v>
      </c>
      <c r="F24" s="15">
        <v>0.02</v>
      </c>
      <c r="G24" s="15">
        <v>0.22</v>
      </c>
      <c r="H24" s="15">
        <v>0.2</v>
      </c>
      <c r="I24" s="15">
        <v>0.21291666666666667</v>
      </c>
      <c r="J24" s="15">
        <v>724.33</v>
      </c>
      <c r="K24" s="15">
        <v>581.08</v>
      </c>
      <c r="L24" s="15"/>
      <c r="M24" s="15">
        <v>30.45</v>
      </c>
      <c r="N24" s="15">
        <v>30.83</v>
      </c>
      <c r="O24" s="15">
        <v>0.379999999999999</v>
      </c>
      <c r="P24" s="15">
        <v>30.83</v>
      </c>
      <c r="Q24" s="15">
        <v>30.64</v>
      </c>
      <c r="R24" s="15">
        <v>30.124166666666667</v>
      </c>
      <c r="S24" s="15">
        <v>95.12</v>
      </c>
      <c r="T24" s="15">
        <v>83.68</v>
      </c>
      <c r="U24" s="15"/>
      <c r="V24" s="15">
        <v>30.65</v>
      </c>
      <c r="W24" s="15">
        <v>31.03</v>
      </c>
      <c r="X24" s="15">
        <v>0.379999999999999</v>
      </c>
      <c r="Y24" s="15">
        <v>31.05</v>
      </c>
      <c r="Z24" s="15">
        <v>30.84</v>
      </c>
      <c r="AA24" s="15">
        <v>30.337083333333336</v>
      </c>
      <c r="AB24" s="15">
        <v>99.25</v>
      </c>
      <c r="AC24" s="15">
        <v>87.14</v>
      </c>
    </row>
    <row r="25" spans="1:29" s="4" customFormat="1" ht="30" customHeight="1">
      <c r="A25" s="165"/>
      <c r="B25" s="5" t="s">
        <v>15</v>
      </c>
      <c r="C25" s="15">
        <v>0.51</v>
      </c>
      <c r="D25" s="15">
        <v>0.5</v>
      </c>
      <c r="E25" s="15">
        <v>-0.01</v>
      </c>
      <c r="F25" s="15">
        <v>0.01</v>
      </c>
      <c r="G25" s="15">
        <v>0.51</v>
      </c>
      <c r="H25" s="15">
        <v>0.505</v>
      </c>
      <c r="I25" s="15">
        <v>0.5133333333333333</v>
      </c>
      <c r="J25" s="15">
        <v>335.93</v>
      </c>
      <c r="K25" s="15">
        <v>349.12</v>
      </c>
      <c r="L25" s="15"/>
      <c r="M25" s="15">
        <v>15.05</v>
      </c>
      <c r="N25" s="15">
        <v>15.25</v>
      </c>
      <c r="O25" s="15">
        <v>0.1999999999999993</v>
      </c>
      <c r="P25" s="15">
        <v>15.25</v>
      </c>
      <c r="Q25" s="15">
        <v>15.15</v>
      </c>
      <c r="R25" s="15">
        <v>14.315833333333336</v>
      </c>
      <c r="S25" s="15">
        <v>96.95</v>
      </c>
      <c r="T25" s="15">
        <v>92</v>
      </c>
      <c r="U25" s="15"/>
      <c r="V25" s="15">
        <v>15.56</v>
      </c>
      <c r="W25" s="15">
        <v>15.75</v>
      </c>
      <c r="X25" s="15">
        <v>0.19</v>
      </c>
      <c r="Y25" s="15">
        <v>15.76</v>
      </c>
      <c r="Z25" s="15">
        <v>15.655</v>
      </c>
      <c r="AA25" s="15">
        <v>14.829166666666667</v>
      </c>
      <c r="AB25" s="15">
        <v>104.66</v>
      </c>
      <c r="AC25" s="15">
        <v>100.89</v>
      </c>
    </row>
    <row r="26" spans="1:29" s="4" customFormat="1" ht="30" customHeight="1">
      <c r="A26" s="165"/>
      <c r="B26" s="5" t="s">
        <v>16</v>
      </c>
      <c r="C26" s="15">
        <v>2.71</v>
      </c>
      <c r="D26" s="15">
        <v>2.73</v>
      </c>
      <c r="E26" s="15">
        <v>0.02</v>
      </c>
      <c r="F26" s="15">
        <v>0.01</v>
      </c>
      <c r="G26" s="15">
        <v>2.74</v>
      </c>
      <c r="H26" s="15">
        <v>2.72</v>
      </c>
      <c r="I26" s="15">
        <v>2.665</v>
      </c>
      <c r="J26" s="15">
        <v>389.15</v>
      </c>
      <c r="K26" s="15">
        <v>404.39</v>
      </c>
      <c r="L26" s="15"/>
      <c r="M26" s="15">
        <v>8.24</v>
      </c>
      <c r="N26" s="15">
        <v>8.16</v>
      </c>
      <c r="O26" s="15">
        <v>-0.08000000000000007</v>
      </c>
      <c r="P26" s="15">
        <v>8.16</v>
      </c>
      <c r="Q26" s="15">
        <v>8.2</v>
      </c>
      <c r="R26" s="15">
        <v>7.9554166666666655</v>
      </c>
      <c r="S26" s="15">
        <v>151.13</v>
      </c>
      <c r="T26" s="15">
        <v>151.67</v>
      </c>
      <c r="U26" s="15"/>
      <c r="V26" s="15">
        <v>10.95</v>
      </c>
      <c r="W26" s="15">
        <v>10.89</v>
      </c>
      <c r="X26" s="15">
        <v>-0.05999999999999872</v>
      </c>
      <c r="Y26" s="15">
        <v>10.9</v>
      </c>
      <c r="Z26" s="15">
        <v>10.92</v>
      </c>
      <c r="AA26" s="15">
        <v>10.620416666666667</v>
      </c>
      <c r="AB26" s="15">
        <v>210.46</v>
      </c>
      <c r="AC26" s="15">
        <v>215.12</v>
      </c>
    </row>
    <row r="27" spans="1:29" s="4" customFormat="1" ht="30" customHeight="1">
      <c r="A27" s="165"/>
      <c r="B27" s="5" t="s">
        <v>17</v>
      </c>
      <c r="C27" s="15">
        <v>0.3</v>
      </c>
      <c r="D27" s="15">
        <v>0.3</v>
      </c>
      <c r="E27" s="15">
        <v>0</v>
      </c>
      <c r="F27" s="15">
        <v>0.03</v>
      </c>
      <c r="G27" s="15">
        <v>0.33</v>
      </c>
      <c r="H27" s="15">
        <v>0.3</v>
      </c>
      <c r="I27" s="15">
        <v>0.30916666666666665</v>
      </c>
      <c r="J27" s="15">
        <v>473.25</v>
      </c>
      <c r="K27" s="15">
        <v>494.51</v>
      </c>
      <c r="L27" s="15"/>
      <c r="M27" s="15">
        <v>43.21</v>
      </c>
      <c r="N27" s="15">
        <v>43.59</v>
      </c>
      <c r="O27" s="15">
        <v>0.38000000000000256</v>
      </c>
      <c r="P27" s="15">
        <v>43.59</v>
      </c>
      <c r="Q27" s="15">
        <v>43.4</v>
      </c>
      <c r="R27" s="15">
        <v>43.55916666666667</v>
      </c>
      <c r="S27" s="15">
        <v>86.28</v>
      </c>
      <c r="T27" s="15">
        <v>77.62</v>
      </c>
      <c r="U27" s="15"/>
      <c r="V27" s="15">
        <v>43.51</v>
      </c>
      <c r="W27" s="15">
        <v>43.89</v>
      </c>
      <c r="X27" s="15">
        <v>0.38000000000000256</v>
      </c>
      <c r="Y27" s="15">
        <v>43.92</v>
      </c>
      <c r="Z27" s="15">
        <v>43.7</v>
      </c>
      <c r="AA27" s="15">
        <v>43.86833333333333</v>
      </c>
      <c r="AB27" s="15">
        <v>88.95</v>
      </c>
      <c r="AC27" s="15">
        <v>80.56</v>
      </c>
    </row>
    <row r="28" spans="1:29" s="4" customFormat="1" ht="30" customHeight="1">
      <c r="A28" s="165"/>
      <c r="B28" s="5" t="s">
        <v>18</v>
      </c>
      <c r="C28" s="15">
        <v>1.05</v>
      </c>
      <c r="D28" s="15">
        <v>1.04</v>
      </c>
      <c r="E28" s="15">
        <v>-0.01</v>
      </c>
      <c r="F28" s="15">
        <v>0.03</v>
      </c>
      <c r="G28" s="15">
        <v>1.07</v>
      </c>
      <c r="H28" s="15">
        <v>1.045</v>
      </c>
      <c r="I28" s="15">
        <v>1.0758333333333334</v>
      </c>
      <c r="J28" s="15">
        <v>507.57</v>
      </c>
      <c r="K28" s="15">
        <v>531.85</v>
      </c>
      <c r="L28" s="15"/>
      <c r="M28" s="15">
        <v>56.53</v>
      </c>
      <c r="N28" s="15">
        <v>56.82</v>
      </c>
      <c r="O28" s="15">
        <v>0.28999999999999915</v>
      </c>
      <c r="P28" s="15">
        <v>56.82</v>
      </c>
      <c r="Q28" s="15">
        <v>56.675</v>
      </c>
      <c r="R28" s="15">
        <v>55.1275</v>
      </c>
      <c r="S28" s="15">
        <v>76.86</v>
      </c>
      <c r="T28" s="15">
        <v>64.12</v>
      </c>
      <c r="U28" s="15"/>
      <c r="V28" s="15">
        <v>57.58</v>
      </c>
      <c r="W28" s="15">
        <v>57.86</v>
      </c>
      <c r="X28" s="15">
        <v>0.28000000000000114</v>
      </c>
      <c r="Y28" s="15">
        <v>57.89</v>
      </c>
      <c r="Z28" s="15">
        <v>57.72</v>
      </c>
      <c r="AA28" s="15">
        <v>56.20333333333334</v>
      </c>
      <c r="AB28" s="15">
        <v>84.65</v>
      </c>
      <c r="AC28" s="15">
        <v>73.08</v>
      </c>
    </row>
    <row r="29" spans="1:29" s="4" customFormat="1" ht="30" customHeight="1">
      <c r="A29" s="165"/>
      <c r="B29" s="5" t="s">
        <v>19</v>
      </c>
      <c r="C29" s="15">
        <v>1.47</v>
      </c>
      <c r="D29" s="15">
        <v>1.47</v>
      </c>
      <c r="E29" s="15">
        <v>0</v>
      </c>
      <c r="F29" s="15">
        <v>0.02</v>
      </c>
      <c r="G29" s="15">
        <v>1.49</v>
      </c>
      <c r="H29" s="15">
        <v>1.47</v>
      </c>
      <c r="I29" s="15">
        <v>1.4816666666666667</v>
      </c>
      <c r="J29" s="15">
        <v>355.02</v>
      </c>
      <c r="K29" s="15">
        <v>419.72</v>
      </c>
      <c r="L29" s="15"/>
      <c r="M29" s="15">
        <v>98.12</v>
      </c>
      <c r="N29" s="15">
        <v>98.65</v>
      </c>
      <c r="O29" s="15">
        <v>0.5300000000000011</v>
      </c>
      <c r="P29" s="15">
        <v>98.65</v>
      </c>
      <c r="Q29" s="15">
        <v>98.385</v>
      </c>
      <c r="R29" s="15">
        <v>95.84708333333332</v>
      </c>
      <c r="S29" s="15">
        <v>68.7</v>
      </c>
      <c r="T29" s="15">
        <v>62.8</v>
      </c>
      <c r="U29" s="15"/>
      <c r="V29" s="15">
        <v>99.59</v>
      </c>
      <c r="W29" s="15">
        <v>100.12</v>
      </c>
      <c r="X29" s="15">
        <v>0.5300000000000011</v>
      </c>
      <c r="Y29" s="15">
        <v>100.14</v>
      </c>
      <c r="Z29" s="15">
        <v>99.855</v>
      </c>
      <c r="AA29" s="15">
        <v>97.32875</v>
      </c>
      <c r="AB29" s="15">
        <v>72.91</v>
      </c>
      <c r="AC29" s="15">
        <v>68.24</v>
      </c>
    </row>
    <row r="30" spans="1:29" s="4" customFormat="1" ht="30" customHeight="1">
      <c r="A30" s="165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449.05</v>
      </c>
      <c r="K30" s="15">
        <v>489.51</v>
      </c>
      <c r="L30" s="15"/>
      <c r="M30" s="15">
        <v>33.94</v>
      </c>
      <c r="N30" s="15">
        <v>34</v>
      </c>
      <c r="O30" s="15">
        <v>0.060000000000002274</v>
      </c>
      <c r="P30" s="15">
        <v>34</v>
      </c>
      <c r="Q30" s="15">
        <v>33.97</v>
      </c>
      <c r="R30" s="15">
        <v>33.58541666666667</v>
      </c>
      <c r="S30" s="15">
        <v>87.47</v>
      </c>
      <c r="T30" s="15">
        <v>73.06</v>
      </c>
      <c r="U30" s="15"/>
      <c r="V30" s="15">
        <v>34.35</v>
      </c>
      <c r="W30" s="15">
        <v>34.41</v>
      </c>
      <c r="X30" s="15">
        <v>0.060000000000002274</v>
      </c>
      <c r="Y30" s="15">
        <v>34.43</v>
      </c>
      <c r="Z30" s="15">
        <v>34.38</v>
      </c>
      <c r="AA30" s="15">
        <v>33.99541666666667</v>
      </c>
      <c r="AB30" s="15">
        <v>91.75</v>
      </c>
      <c r="AC30" s="15">
        <v>78.09</v>
      </c>
    </row>
    <row r="31" spans="1:29" s="4" customFormat="1" ht="30" customHeight="1">
      <c r="A31" s="166"/>
      <c r="B31" s="5" t="s">
        <v>21</v>
      </c>
      <c r="C31" s="15">
        <v>0.22</v>
      </c>
      <c r="D31" s="15">
        <v>0.22</v>
      </c>
      <c r="E31" s="15">
        <v>0</v>
      </c>
      <c r="F31" s="15">
        <v>0.01</v>
      </c>
      <c r="G31" s="15">
        <v>0.23</v>
      </c>
      <c r="H31" s="15">
        <v>0.22</v>
      </c>
      <c r="I31" s="15">
        <v>0.2225</v>
      </c>
      <c r="J31" s="15">
        <v>573.7</v>
      </c>
      <c r="K31" s="15">
        <v>514.06</v>
      </c>
      <c r="L31" s="15"/>
      <c r="M31" s="15">
        <v>13.22</v>
      </c>
      <c r="N31" s="15">
        <v>13.04</v>
      </c>
      <c r="O31" s="15">
        <v>-0.1800000000000015</v>
      </c>
      <c r="P31" s="15">
        <v>13.04</v>
      </c>
      <c r="Q31" s="15">
        <v>13.13</v>
      </c>
      <c r="R31" s="15">
        <v>13.498333333333335</v>
      </c>
      <c r="S31" s="15">
        <v>92.74</v>
      </c>
      <c r="T31" s="15">
        <v>80</v>
      </c>
      <c r="U31" s="15"/>
      <c r="V31" s="15">
        <v>13.44</v>
      </c>
      <c r="W31" s="15">
        <v>13.26</v>
      </c>
      <c r="X31" s="15">
        <v>-0.1800000000000015</v>
      </c>
      <c r="Y31" s="15">
        <v>13.27</v>
      </c>
      <c r="Z31" s="15">
        <v>13.35</v>
      </c>
      <c r="AA31" s="15">
        <v>13.720833333333333</v>
      </c>
      <c r="AB31" s="15">
        <v>100.69</v>
      </c>
      <c r="AC31" s="15">
        <v>87.06</v>
      </c>
    </row>
    <row r="32" spans="1:29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ht="30" customHeight="1">
      <c r="A33" s="162" t="s">
        <v>31</v>
      </c>
      <c r="B33" s="5" t="s">
        <v>22</v>
      </c>
      <c r="C33" s="15">
        <v>1.68</v>
      </c>
      <c r="D33" s="15">
        <v>1.7</v>
      </c>
      <c r="E33" s="15">
        <v>0.02</v>
      </c>
      <c r="F33" s="15">
        <v>0.2</v>
      </c>
      <c r="G33" s="15">
        <v>1.87</v>
      </c>
      <c r="H33" s="15">
        <v>1.69</v>
      </c>
      <c r="I33" s="15">
        <v>1.97125</v>
      </c>
      <c r="J33" s="15">
        <v>408.09</v>
      </c>
      <c r="K33" s="15">
        <v>366.81</v>
      </c>
      <c r="L33" s="15"/>
      <c r="M33" s="15">
        <v>90.17</v>
      </c>
      <c r="N33" s="15">
        <v>91.56</v>
      </c>
      <c r="O33" s="15">
        <v>1.39</v>
      </c>
      <c r="P33" s="15">
        <v>91.56</v>
      </c>
      <c r="Q33" s="15">
        <v>90.865</v>
      </c>
      <c r="R33" s="15">
        <v>88.10916666666667</v>
      </c>
      <c r="S33" s="15">
        <v>101.78</v>
      </c>
      <c r="T33" s="15">
        <v>88.09</v>
      </c>
      <c r="U33" s="15"/>
      <c r="V33" s="15">
        <v>91.85</v>
      </c>
      <c r="W33" s="15">
        <v>93.26</v>
      </c>
      <c r="X33" s="15">
        <v>1.41</v>
      </c>
      <c r="Y33" s="15">
        <v>93.43</v>
      </c>
      <c r="Z33" s="15">
        <v>92.555</v>
      </c>
      <c r="AA33" s="15">
        <v>90.08041666666666</v>
      </c>
      <c r="AB33" s="15">
        <v>107.37</v>
      </c>
      <c r="AC33" s="15">
        <v>94.19</v>
      </c>
    </row>
    <row r="34" spans="1:29" s="4" customFormat="1" ht="30" customHeight="1">
      <c r="A34" s="165"/>
      <c r="B34" s="5" t="s">
        <v>23</v>
      </c>
      <c r="C34" s="15">
        <v>1.49</v>
      </c>
      <c r="D34" s="15">
        <v>1.49</v>
      </c>
      <c r="E34" s="15">
        <v>0</v>
      </c>
      <c r="F34" s="15">
        <v>0.03</v>
      </c>
      <c r="G34" s="15">
        <v>1.52</v>
      </c>
      <c r="H34" s="15">
        <v>1.49</v>
      </c>
      <c r="I34" s="15">
        <v>1.5120833333333332</v>
      </c>
      <c r="J34" s="15">
        <v>368.23</v>
      </c>
      <c r="K34" s="15">
        <v>393.78</v>
      </c>
      <c r="L34" s="15"/>
      <c r="M34" s="15">
        <v>11.21</v>
      </c>
      <c r="N34" s="15">
        <v>11.19</v>
      </c>
      <c r="O34" s="15">
        <v>-0.02000000000000135</v>
      </c>
      <c r="P34" s="15">
        <v>11.19</v>
      </c>
      <c r="Q34" s="15">
        <v>11.2</v>
      </c>
      <c r="R34" s="15">
        <v>11.891666666666666</v>
      </c>
      <c r="S34" s="15">
        <v>123.88</v>
      </c>
      <c r="T34" s="15">
        <v>107.96</v>
      </c>
      <c r="U34" s="15"/>
      <c r="V34" s="15">
        <v>12.7</v>
      </c>
      <c r="W34" s="15">
        <v>12.68</v>
      </c>
      <c r="X34" s="15">
        <v>-0.02000000000000135</v>
      </c>
      <c r="Y34" s="15">
        <v>12.71</v>
      </c>
      <c r="Z34" s="15">
        <v>12.69</v>
      </c>
      <c r="AA34" s="15">
        <v>13.40375</v>
      </c>
      <c r="AB34" s="15">
        <v>152.54</v>
      </c>
      <c r="AC34" s="15">
        <v>140.21</v>
      </c>
    </row>
    <row r="35" spans="1:29" s="4" customFormat="1" ht="30" customHeight="1">
      <c r="A35" s="165"/>
      <c r="B35" s="5" t="s">
        <v>24</v>
      </c>
      <c r="C35" s="15">
        <v>1.72</v>
      </c>
      <c r="D35" s="15">
        <v>1.69</v>
      </c>
      <c r="E35" s="15">
        <v>-0.03</v>
      </c>
      <c r="F35" s="15">
        <v>0.08</v>
      </c>
      <c r="G35" s="15">
        <v>1.77</v>
      </c>
      <c r="H35" s="15">
        <v>1.705</v>
      </c>
      <c r="I35" s="15">
        <v>1.7329166666666669</v>
      </c>
      <c r="J35" s="15">
        <v>510.56</v>
      </c>
      <c r="K35" s="15">
        <v>504.75</v>
      </c>
      <c r="L35" s="15"/>
      <c r="M35" s="15">
        <v>67.09</v>
      </c>
      <c r="N35" s="15">
        <v>67.74</v>
      </c>
      <c r="O35" s="15">
        <v>0.6499999999999915</v>
      </c>
      <c r="P35" s="15">
        <v>67.74</v>
      </c>
      <c r="Q35" s="15">
        <v>67.415</v>
      </c>
      <c r="R35" s="15">
        <v>65.55625</v>
      </c>
      <c r="S35" s="15">
        <v>83.09</v>
      </c>
      <c r="T35" s="15">
        <v>71.75</v>
      </c>
      <c r="U35" s="15"/>
      <c r="V35" s="15">
        <v>68.81</v>
      </c>
      <c r="W35" s="15">
        <v>69.43</v>
      </c>
      <c r="X35" s="15">
        <v>0.6199999999999903</v>
      </c>
      <c r="Y35" s="15">
        <v>69.51</v>
      </c>
      <c r="Z35" s="15">
        <v>69.12</v>
      </c>
      <c r="AA35" s="15">
        <v>67.28916666666666</v>
      </c>
      <c r="AB35" s="15">
        <v>93.63</v>
      </c>
      <c r="AC35" s="15">
        <v>82.9</v>
      </c>
    </row>
    <row r="36" spans="1:29" s="4" customFormat="1" ht="30" customHeight="1">
      <c r="A36" s="165"/>
      <c r="B36" s="5" t="s">
        <v>25</v>
      </c>
      <c r="C36" s="15">
        <v>2.43</v>
      </c>
      <c r="D36" s="15">
        <v>2.41</v>
      </c>
      <c r="E36" s="15">
        <v>-0.02</v>
      </c>
      <c r="F36" s="15">
        <v>0.04</v>
      </c>
      <c r="G36" s="15">
        <v>2.45</v>
      </c>
      <c r="H36" s="15">
        <v>2.42</v>
      </c>
      <c r="I36" s="15">
        <v>2.455833333333333</v>
      </c>
      <c r="J36" s="15">
        <v>377.53</v>
      </c>
      <c r="K36" s="15">
        <v>392.24</v>
      </c>
      <c r="L36" s="15"/>
      <c r="M36" s="15">
        <v>71.66</v>
      </c>
      <c r="N36" s="15">
        <v>71.91</v>
      </c>
      <c r="O36" s="15">
        <v>0.25</v>
      </c>
      <c r="P36" s="15">
        <v>71.91</v>
      </c>
      <c r="Q36" s="15">
        <v>71.785</v>
      </c>
      <c r="R36" s="15">
        <v>69.04458333333334</v>
      </c>
      <c r="S36" s="15">
        <v>106.69</v>
      </c>
      <c r="T36" s="15">
        <v>99.1</v>
      </c>
      <c r="U36" s="15"/>
      <c r="V36" s="15">
        <v>74.09</v>
      </c>
      <c r="W36" s="15">
        <v>74.32</v>
      </c>
      <c r="X36" s="15">
        <v>0.22999999999998977</v>
      </c>
      <c r="Y36" s="15">
        <v>74.36</v>
      </c>
      <c r="Z36" s="15">
        <v>74.205</v>
      </c>
      <c r="AA36" s="15">
        <v>71.50041666666667</v>
      </c>
      <c r="AB36" s="15">
        <v>115.52</v>
      </c>
      <c r="AC36" s="15">
        <v>109.16</v>
      </c>
    </row>
    <row r="37" spans="1:29" s="4" customFormat="1" ht="30" customHeight="1">
      <c r="A37" s="166"/>
      <c r="B37" s="5" t="s">
        <v>26</v>
      </c>
      <c r="C37" s="15">
        <v>2.47</v>
      </c>
      <c r="D37" s="15">
        <v>2.47</v>
      </c>
      <c r="E37" s="15">
        <v>0</v>
      </c>
      <c r="F37" s="15">
        <v>0.09</v>
      </c>
      <c r="G37" s="15">
        <v>2.62</v>
      </c>
      <c r="H37" s="15">
        <v>2.47</v>
      </c>
      <c r="I37" s="15">
        <v>2.538333333333333</v>
      </c>
      <c r="J37" s="15">
        <v>424.53</v>
      </c>
      <c r="K37" s="15">
        <v>431.58</v>
      </c>
      <c r="L37" s="15"/>
      <c r="M37" s="15">
        <v>75.87</v>
      </c>
      <c r="N37" s="15">
        <v>76.66</v>
      </c>
      <c r="O37" s="15">
        <v>0.789999999999992</v>
      </c>
      <c r="P37" s="15">
        <v>76.66</v>
      </c>
      <c r="Q37" s="15">
        <v>76.265</v>
      </c>
      <c r="R37" s="15">
        <v>74.4975</v>
      </c>
      <c r="S37" s="15">
        <v>83.06</v>
      </c>
      <c r="T37" s="15">
        <v>76.47</v>
      </c>
      <c r="U37" s="15"/>
      <c r="V37" s="15">
        <v>78.34</v>
      </c>
      <c r="W37" s="15">
        <v>79.13</v>
      </c>
      <c r="X37" s="15">
        <v>0.789999999999992</v>
      </c>
      <c r="Y37" s="15">
        <v>79.28</v>
      </c>
      <c r="Z37" s="15">
        <v>78.735</v>
      </c>
      <c r="AA37" s="15">
        <v>77.03583333333333</v>
      </c>
      <c r="AB37" s="15">
        <v>93.78</v>
      </c>
      <c r="AC37" s="15">
        <v>88.16</v>
      </c>
    </row>
    <row r="38" spans="1:29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6" customFormat="1" ht="30" customHeight="1">
      <c r="A39" s="160" t="s">
        <v>1</v>
      </c>
      <c r="B39" s="161"/>
      <c r="C39" s="19">
        <v>32.09</v>
      </c>
      <c r="D39" s="19">
        <v>32.18</v>
      </c>
      <c r="E39" s="19">
        <v>0.0899999999999963</v>
      </c>
      <c r="F39" s="19">
        <v>0.87</v>
      </c>
      <c r="G39" s="19">
        <v>33.06</v>
      </c>
      <c r="H39" s="19">
        <v>32.135</v>
      </c>
      <c r="I39" s="19">
        <v>33.0425</v>
      </c>
      <c r="J39" s="19">
        <v>374.27</v>
      </c>
      <c r="K39" s="19">
        <v>385.92</v>
      </c>
      <c r="L39" s="19"/>
      <c r="M39" s="19">
        <v>872.88</v>
      </c>
      <c r="N39" s="19">
        <v>878.82</v>
      </c>
      <c r="O39" s="19">
        <v>5.940000000000055</v>
      </c>
      <c r="P39" s="19">
        <v>878.82</v>
      </c>
      <c r="Q39" s="19">
        <v>875.85</v>
      </c>
      <c r="R39" s="19">
        <v>858.54875</v>
      </c>
      <c r="S39" s="19">
        <v>95.01</v>
      </c>
      <c r="T39" s="19">
        <v>82.68</v>
      </c>
      <c r="U39" s="19"/>
      <c r="V39" s="19">
        <v>904.97</v>
      </c>
      <c r="W39" s="19">
        <v>911</v>
      </c>
      <c r="X39" s="19">
        <v>6.029999999999973</v>
      </c>
      <c r="Y39" s="19">
        <v>911.88</v>
      </c>
      <c r="Z39" s="19">
        <v>907.985</v>
      </c>
      <c r="AA39" s="19">
        <v>891.5912500000001</v>
      </c>
      <c r="AB39" s="19">
        <v>104.9</v>
      </c>
      <c r="AC39" s="19">
        <v>93.91</v>
      </c>
    </row>
    <row r="40" spans="1:29" ht="30" customHeight="1">
      <c r="A40" s="160" t="s">
        <v>64</v>
      </c>
      <c r="B40" s="161"/>
      <c r="C40" s="21"/>
      <c r="D40" s="43"/>
      <c r="E40" s="21"/>
      <c r="F40" s="21"/>
      <c r="G40" s="19">
        <v>34.32</v>
      </c>
      <c r="H40" s="19" t="s">
        <v>61</v>
      </c>
      <c r="I40" s="19">
        <v>35.65125</v>
      </c>
      <c r="J40" s="44">
        <v>370.65</v>
      </c>
      <c r="K40" s="19">
        <v>376.78</v>
      </c>
      <c r="L40" s="19"/>
      <c r="M40" s="19"/>
      <c r="N40" s="45"/>
      <c r="O40" s="19"/>
      <c r="P40" s="19">
        <v>872.89</v>
      </c>
      <c r="Q40" s="19"/>
      <c r="R40" s="19">
        <v>860.0987500000001</v>
      </c>
      <c r="S40" s="44">
        <v>89.23</v>
      </c>
      <c r="T40" s="19">
        <v>76.82</v>
      </c>
      <c r="U40" s="19"/>
      <c r="V40" s="19"/>
      <c r="W40" s="19"/>
      <c r="X40" s="19"/>
      <c r="Y40" s="19">
        <v>907.21</v>
      </c>
      <c r="Z40" s="19"/>
      <c r="AA40" s="19">
        <v>895.75</v>
      </c>
      <c r="AB40" s="44">
        <v>99.66</v>
      </c>
      <c r="AC40" s="19">
        <v>88.76</v>
      </c>
    </row>
    <row r="41" spans="1:29" ht="27" customHeight="1">
      <c r="A41" s="38"/>
      <c r="B41" s="39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</row>
  </sheetData>
  <mergeCells count="16">
    <mergeCell ref="A39:B39"/>
    <mergeCell ref="A40:B40"/>
    <mergeCell ref="C41:AC41"/>
    <mergeCell ref="A1:AC1"/>
    <mergeCell ref="A3:AC3"/>
    <mergeCell ref="A4:AC4"/>
    <mergeCell ref="A6:A8"/>
    <mergeCell ref="B6:B8"/>
    <mergeCell ref="C6:AC6"/>
    <mergeCell ref="C7:K7"/>
    <mergeCell ref="A24:A31"/>
    <mergeCell ref="A33:A37"/>
    <mergeCell ref="M7:T7"/>
    <mergeCell ref="V7:AC7"/>
    <mergeCell ref="A9:A17"/>
    <mergeCell ref="A19:A22"/>
  </mergeCells>
  <conditionalFormatting sqref="T9:AC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9.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4"/>
      <c r="N2" s="33"/>
      <c r="O2" s="35"/>
      <c r="P2" s="33"/>
      <c r="Q2" s="33"/>
      <c r="R2" s="33"/>
    </row>
    <row r="3" spans="1:18" ht="19.5" customHeight="1">
      <c r="A3" s="168" t="s">
        <v>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6.5" customHeight="1">
      <c r="A4" s="169" t="s">
        <v>65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s="3" customFormat="1" ht="18" customHeight="1">
      <c r="A5" s="153" t="s">
        <v>27</v>
      </c>
      <c r="B5" s="153" t="s">
        <v>0</v>
      </c>
      <c r="C5" s="148" t="s">
        <v>44</v>
      </c>
      <c r="D5" s="149"/>
      <c r="E5" s="149"/>
      <c r="F5" s="149"/>
      <c r="G5" s="149"/>
      <c r="H5" s="149"/>
      <c r="I5" s="149"/>
      <c r="J5" s="149"/>
      <c r="K5" s="149"/>
      <c r="L5" s="149"/>
      <c r="M5" s="150"/>
      <c r="N5" s="145" t="s">
        <v>45</v>
      </c>
      <c r="O5" s="145" t="s">
        <v>46</v>
      </c>
      <c r="P5" s="153" t="s">
        <v>47</v>
      </c>
      <c r="Q5" s="153"/>
      <c r="R5" s="153"/>
    </row>
    <row r="6" spans="1:18" s="3" customFormat="1" ht="93" customHeight="1">
      <c r="A6" s="153"/>
      <c r="B6" s="153"/>
      <c r="C6" s="2" t="s">
        <v>48</v>
      </c>
      <c r="D6" s="2" t="s">
        <v>67</v>
      </c>
      <c r="E6" s="2" t="s">
        <v>49</v>
      </c>
      <c r="F6" s="2" t="s">
        <v>50</v>
      </c>
      <c r="G6" s="2" t="s">
        <v>51</v>
      </c>
      <c r="H6" s="2" t="s">
        <v>52</v>
      </c>
      <c r="I6" s="22" t="s">
        <v>53</v>
      </c>
      <c r="J6" s="2" t="s">
        <v>62</v>
      </c>
      <c r="K6" s="2" t="s">
        <v>54</v>
      </c>
      <c r="L6" s="2" t="s">
        <v>55</v>
      </c>
      <c r="M6" s="23" t="s">
        <v>56</v>
      </c>
      <c r="N6" s="146"/>
      <c r="O6" s="146"/>
      <c r="P6" s="2" t="s">
        <v>57</v>
      </c>
      <c r="Q6" s="2" t="s">
        <v>58</v>
      </c>
      <c r="R6" s="2" t="s">
        <v>59</v>
      </c>
    </row>
    <row r="7" spans="1:18" s="3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4">
        <v>9</v>
      </c>
      <c r="J7" s="20">
        <v>10</v>
      </c>
      <c r="K7" s="20">
        <v>11</v>
      </c>
      <c r="L7" s="20">
        <v>12</v>
      </c>
      <c r="M7" s="20">
        <v>13</v>
      </c>
      <c r="N7" s="22">
        <v>14</v>
      </c>
      <c r="O7" s="25">
        <v>15</v>
      </c>
      <c r="P7" s="20">
        <v>16</v>
      </c>
      <c r="Q7" s="20">
        <v>17</v>
      </c>
      <c r="R7" s="24">
        <v>18</v>
      </c>
    </row>
    <row r="8" spans="1:18" s="4" customFormat="1" ht="22.5" customHeight="1">
      <c r="A8" s="162" t="s">
        <v>28</v>
      </c>
      <c r="B8" s="5" t="s">
        <v>2</v>
      </c>
      <c r="C8" s="26">
        <v>232.47</v>
      </c>
      <c r="D8" s="26">
        <v>14.58</v>
      </c>
      <c r="E8" s="26">
        <v>14.16</v>
      </c>
      <c r="F8" s="26">
        <v>0</v>
      </c>
      <c r="G8" s="26">
        <v>0</v>
      </c>
      <c r="H8" s="26">
        <v>232.89</v>
      </c>
      <c r="I8" s="26">
        <v>227.26</v>
      </c>
      <c r="J8" s="26">
        <v>196.95</v>
      </c>
      <c r="K8" s="26">
        <v>192.83</v>
      </c>
      <c r="L8" s="26">
        <v>-0.02</v>
      </c>
      <c r="M8" s="26">
        <v>0</v>
      </c>
      <c r="N8" s="26">
        <v>7.19</v>
      </c>
      <c r="O8" s="26">
        <v>7.15</v>
      </c>
      <c r="P8" s="26">
        <v>94.58</v>
      </c>
      <c r="Q8" s="26">
        <v>95.57</v>
      </c>
      <c r="R8" s="26">
        <v>95.73</v>
      </c>
    </row>
    <row r="9" spans="1:18" s="4" customFormat="1" ht="22.5" customHeight="1">
      <c r="A9" s="165"/>
      <c r="B9" s="5" t="s">
        <v>3</v>
      </c>
      <c r="C9" s="26">
        <v>5960.04</v>
      </c>
      <c r="D9" s="26">
        <v>1103.37</v>
      </c>
      <c r="E9" s="26">
        <v>1056.89</v>
      </c>
      <c r="F9" s="26">
        <v>-0.03</v>
      </c>
      <c r="G9" s="26">
        <v>0</v>
      </c>
      <c r="H9" s="26">
        <v>6006.5</v>
      </c>
      <c r="I9" s="26">
        <v>5450.92</v>
      </c>
      <c r="J9" s="26">
        <v>13920.36</v>
      </c>
      <c r="K9" s="26">
        <v>14376.88</v>
      </c>
      <c r="L9" s="26">
        <v>-5.46</v>
      </c>
      <c r="M9" s="26">
        <v>0</v>
      </c>
      <c r="N9" s="26">
        <v>4.07</v>
      </c>
      <c r="O9" s="26">
        <v>3.81</v>
      </c>
      <c r="P9" s="26">
        <v>94.62</v>
      </c>
      <c r="Q9" s="26">
        <v>97.18</v>
      </c>
      <c r="R9" s="26">
        <v>97.98</v>
      </c>
    </row>
    <row r="10" spans="1:18" s="4" customFormat="1" ht="22.5" customHeight="1">
      <c r="A10" s="165"/>
      <c r="B10" s="5" t="s">
        <v>4</v>
      </c>
      <c r="C10" s="26">
        <v>3718.35</v>
      </c>
      <c r="D10" s="26">
        <v>170.69</v>
      </c>
      <c r="E10" s="26">
        <v>265.98</v>
      </c>
      <c r="F10" s="26">
        <v>-0.11</v>
      </c>
      <c r="G10" s="26">
        <v>0</v>
      </c>
      <c r="H10" s="26">
        <v>3622.94</v>
      </c>
      <c r="I10" s="26">
        <v>3425.12</v>
      </c>
      <c r="J10" s="26">
        <v>2155.63</v>
      </c>
      <c r="K10" s="26">
        <v>1969.84</v>
      </c>
      <c r="L10" s="26">
        <v>-0.25</v>
      </c>
      <c r="M10" s="26">
        <v>0</v>
      </c>
      <c r="N10" s="26">
        <v>11.39</v>
      </c>
      <c r="O10" s="26">
        <v>11.02</v>
      </c>
      <c r="P10" s="26">
        <v>74.21</v>
      </c>
      <c r="Q10" s="26">
        <v>79.04</v>
      </c>
      <c r="R10" s="26">
        <v>85.89</v>
      </c>
    </row>
    <row r="11" spans="1:18" s="4" customFormat="1" ht="22.5" customHeight="1">
      <c r="A11" s="165"/>
      <c r="B11" s="5" t="s">
        <v>5</v>
      </c>
      <c r="C11" s="26">
        <v>1544.97</v>
      </c>
      <c r="D11" s="26">
        <v>138.84</v>
      </c>
      <c r="E11" s="26">
        <v>161.19</v>
      </c>
      <c r="F11" s="26">
        <v>-0.08</v>
      </c>
      <c r="G11" s="26">
        <v>0</v>
      </c>
      <c r="H11" s="26">
        <v>1522.54</v>
      </c>
      <c r="I11" s="26">
        <v>1430.19</v>
      </c>
      <c r="J11" s="26">
        <v>1770.53</v>
      </c>
      <c r="K11" s="26">
        <v>1801.89</v>
      </c>
      <c r="L11" s="26">
        <v>-0.24</v>
      </c>
      <c r="M11" s="26">
        <v>0</v>
      </c>
      <c r="N11" s="26">
        <v>5.37</v>
      </c>
      <c r="O11" s="26">
        <v>5.15</v>
      </c>
      <c r="P11" s="26">
        <v>87.92</v>
      </c>
      <c r="Q11" s="26">
        <v>89.11</v>
      </c>
      <c r="R11" s="26">
        <v>97.86</v>
      </c>
    </row>
    <row r="12" spans="1:18" s="4" customFormat="1" ht="22.5" customHeight="1">
      <c r="A12" s="165"/>
      <c r="B12" s="5" t="s">
        <v>6</v>
      </c>
      <c r="C12" s="26">
        <v>2296.43</v>
      </c>
      <c r="D12" s="26">
        <v>247.47</v>
      </c>
      <c r="E12" s="26">
        <v>252.88</v>
      </c>
      <c r="F12" s="26">
        <v>0</v>
      </c>
      <c r="G12" s="26">
        <v>0</v>
      </c>
      <c r="H12" s="26">
        <v>2291.02</v>
      </c>
      <c r="I12" s="26">
        <v>2223.09</v>
      </c>
      <c r="J12" s="26">
        <v>3112.82</v>
      </c>
      <c r="K12" s="26">
        <v>3281.63</v>
      </c>
      <c r="L12" s="26">
        <v>-0.2</v>
      </c>
      <c r="M12" s="26">
        <v>0</v>
      </c>
      <c r="N12" s="26">
        <v>6.46</v>
      </c>
      <c r="O12" s="26">
        <v>6.47</v>
      </c>
      <c r="P12" s="26">
        <v>95.11</v>
      </c>
      <c r="Q12" s="26">
        <v>97.12</v>
      </c>
      <c r="R12" s="26">
        <v>97.14</v>
      </c>
    </row>
    <row r="13" spans="1:18" s="4" customFormat="1" ht="22.5" customHeight="1">
      <c r="A13" s="165"/>
      <c r="B13" s="5" t="s">
        <v>60</v>
      </c>
      <c r="C13" s="26">
        <v>4377.17</v>
      </c>
      <c r="D13" s="26">
        <v>299.84</v>
      </c>
      <c r="E13" s="26">
        <v>313.29</v>
      </c>
      <c r="F13" s="26">
        <v>-0.01</v>
      </c>
      <c r="G13" s="26">
        <v>0</v>
      </c>
      <c r="H13" s="26">
        <v>4363.7</v>
      </c>
      <c r="I13" s="26">
        <v>4211.95</v>
      </c>
      <c r="J13" s="26">
        <v>3829.07</v>
      </c>
      <c r="K13" s="26">
        <v>3801.09</v>
      </c>
      <c r="L13" s="26">
        <v>-0.52</v>
      </c>
      <c r="M13" s="26">
        <v>0</v>
      </c>
      <c r="N13" s="26">
        <v>9.26</v>
      </c>
      <c r="O13" s="26">
        <v>9.19</v>
      </c>
      <c r="P13" s="26">
        <v>93.92</v>
      </c>
      <c r="Q13" s="26">
        <v>97.1</v>
      </c>
      <c r="R13" s="26">
        <v>97.6</v>
      </c>
    </row>
    <row r="14" spans="1:18" s="4" customFormat="1" ht="22.5" customHeight="1">
      <c r="A14" s="165"/>
      <c r="B14" s="5" t="s">
        <v>7</v>
      </c>
      <c r="C14" s="26">
        <v>8168.59</v>
      </c>
      <c r="D14" s="26">
        <v>237.44</v>
      </c>
      <c r="E14" s="26">
        <v>271.92</v>
      </c>
      <c r="F14" s="26">
        <v>-0.15</v>
      </c>
      <c r="G14" s="26">
        <v>0</v>
      </c>
      <c r="H14" s="26">
        <v>8133.95</v>
      </c>
      <c r="I14" s="26">
        <v>7943.98</v>
      </c>
      <c r="J14" s="26">
        <v>3358.9</v>
      </c>
      <c r="K14" s="26">
        <v>3330.84</v>
      </c>
      <c r="L14" s="26">
        <v>-0.81</v>
      </c>
      <c r="M14" s="26">
        <v>0</v>
      </c>
      <c r="N14" s="26">
        <v>18.82</v>
      </c>
      <c r="O14" s="26">
        <v>18.87</v>
      </c>
      <c r="P14" s="26">
        <v>90.54</v>
      </c>
      <c r="Q14" s="26">
        <v>94.39</v>
      </c>
      <c r="R14" s="26">
        <v>94.23</v>
      </c>
    </row>
    <row r="15" spans="1:18" s="4" customFormat="1" ht="22.5" customHeight="1">
      <c r="A15" s="165"/>
      <c r="B15" s="5" t="s">
        <v>8</v>
      </c>
      <c r="C15" s="26">
        <v>2129.04</v>
      </c>
      <c r="D15" s="26">
        <v>382.77</v>
      </c>
      <c r="E15" s="26">
        <v>450.23</v>
      </c>
      <c r="F15" s="26">
        <v>0</v>
      </c>
      <c r="G15" s="26">
        <v>40.84</v>
      </c>
      <c r="H15" s="26">
        <v>2020.73</v>
      </c>
      <c r="I15" s="26">
        <v>1826.61</v>
      </c>
      <c r="J15" s="26">
        <v>4905.72</v>
      </c>
      <c r="K15" s="26">
        <v>5009.57</v>
      </c>
      <c r="L15" s="26">
        <v>-0.53</v>
      </c>
      <c r="M15" s="26">
        <v>53.03</v>
      </c>
      <c r="N15" s="26">
        <v>3.19</v>
      </c>
      <c r="O15" s="26">
        <v>2.97</v>
      </c>
      <c r="P15" s="26">
        <v>89.53</v>
      </c>
      <c r="Q15" s="26">
        <v>94.1</v>
      </c>
      <c r="R15" s="26">
        <v>98.39</v>
      </c>
    </row>
    <row r="16" spans="1:18" s="4" customFormat="1" ht="22.5" customHeight="1">
      <c r="A16" s="166"/>
      <c r="B16" s="5" t="s">
        <v>9</v>
      </c>
      <c r="C16" s="26">
        <v>2305.39</v>
      </c>
      <c r="D16" s="26">
        <v>199.12</v>
      </c>
      <c r="E16" s="26">
        <v>235.86</v>
      </c>
      <c r="F16" s="26">
        <v>-0.04</v>
      </c>
      <c r="G16" s="26">
        <v>2.96</v>
      </c>
      <c r="H16" s="26">
        <v>2265.64</v>
      </c>
      <c r="I16" s="26">
        <v>2149.73</v>
      </c>
      <c r="J16" s="26">
        <v>2636.74</v>
      </c>
      <c r="K16" s="26">
        <v>2685.27</v>
      </c>
      <c r="L16" s="26">
        <v>-0.63</v>
      </c>
      <c r="M16" s="26">
        <v>11.15</v>
      </c>
      <c r="N16" s="26">
        <v>5.74</v>
      </c>
      <c r="O16" s="26">
        <v>5.57</v>
      </c>
      <c r="P16" s="26">
        <v>89.56</v>
      </c>
      <c r="Q16" s="26">
        <v>91.5</v>
      </c>
      <c r="R16" s="26">
        <v>95.05</v>
      </c>
    </row>
    <row r="17" spans="1:18" s="27" customFormat="1" ht="4.5" customHeight="1">
      <c r="A17" s="28"/>
      <c r="B17" s="2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4" customFormat="1" ht="22.5" customHeight="1">
      <c r="A18" s="162" t="s">
        <v>29</v>
      </c>
      <c r="B18" s="5" t="s">
        <v>10</v>
      </c>
      <c r="C18" s="26">
        <v>695.18</v>
      </c>
      <c r="D18" s="26">
        <v>174.89</v>
      </c>
      <c r="E18" s="26">
        <v>215.8</v>
      </c>
      <c r="F18" s="26">
        <v>0</v>
      </c>
      <c r="G18" s="26">
        <v>1.58</v>
      </c>
      <c r="H18" s="26">
        <v>652.68</v>
      </c>
      <c r="I18" s="26">
        <v>467.29</v>
      </c>
      <c r="J18" s="26">
        <v>2268.39</v>
      </c>
      <c r="K18" s="26">
        <v>2268.34</v>
      </c>
      <c r="L18" s="26">
        <v>-0.04</v>
      </c>
      <c r="M18" s="26">
        <v>6.81</v>
      </c>
      <c r="N18" s="26">
        <v>2.88</v>
      </c>
      <c r="O18" s="26">
        <v>2.13</v>
      </c>
      <c r="P18" s="26">
        <v>90.75</v>
      </c>
      <c r="Q18" s="26">
        <v>93.64</v>
      </c>
      <c r="R18" s="26">
        <v>95.46</v>
      </c>
    </row>
    <row r="19" spans="1:18" s="4" customFormat="1" ht="22.5" customHeight="1">
      <c r="A19" s="165"/>
      <c r="B19" s="5" t="s">
        <v>11</v>
      </c>
      <c r="C19" s="26">
        <v>1123.42</v>
      </c>
      <c r="D19" s="26">
        <v>333.32</v>
      </c>
      <c r="E19" s="26">
        <v>358.94</v>
      </c>
      <c r="F19" s="26">
        <v>0</v>
      </c>
      <c r="G19" s="26">
        <v>86.78</v>
      </c>
      <c r="H19" s="26">
        <v>1011.02</v>
      </c>
      <c r="I19" s="26">
        <v>898.53</v>
      </c>
      <c r="J19" s="26">
        <v>4130.76</v>
      </c>
      <c r="K19" s="26">
        <v>4167.79</v>
      </c>
      <c r="L19" s="26">
        <v>0</v>
      </c>
      <c r="M19" s="26">
        <v>690.26</v>
      </c>
      <c r="N19" s="26">
        <v>1.44</v>
      </c>
      <c r="O19" s="26">
        <v>1.3</v>
      </c>
      <c r="P19" s="26">
        <v>96.54</v>
      </c>
      <c r="Q19" s="26">
        <v>98.22</v>
      </c>
      <c r="R19" s="26">
        <v>98.46</v>
      </c>
    </row>
    <row r="20" spans="1:18" s="4" customFormat="1" ht="22.5" customHeight="1">
      <c r="A20" s="165"/>
      <c r="B20" s="5" t="s">
        <v>12</v>
      </c>
      <c r="C20" s="26">
        <v>1620.26</v>
      </c>
      <c r="D20" s="26">
        <v>530.25</v>
      </c>
      <c r="E20" s="26">
        <v>604.56</v>
      </c>
      <c r="F20" s="26">
        <v>0</v>
      </c>
      <c r="G20" s="26">
        <v>183.16</v>
      </c>
      <c r="H20" s="26">
        <v>1362.8</v>
      </c>
      <c r="I20" s="26">
        <v>898.79</v>
      </c>
      <c r="J20" s="26">
        <v>6861.07</v>
      </c>
      <c r="K20" s="26">
        <v>6868.33</v>
      </c>
      <c r="L20" s="26">
        <v>0.02</v>
      </c>
      <c r="M20" s="26">
        <v>266.94</v>
      </c>
      <c r="N20" s="26">
        <v>1.84</v>
      </c>
      <c r="O20" s="26">
        <v>1.25</v>
      </c>
      <c r="P20" s="26">
        <v>95.72</v>
      </c>
      <c r="Q20" s="26">
        <v>97.94</v>
      </c>
      <c r="R20" s="26">
        <v>98.85</v>
      </c>
    </row>
    <row r="21" spans="1:18" s="4" customFormat="1" ht="22.5" customHeight="1">
      <c r="A21" s="166"/>
      <c r="B21" s="5" t="s">
        <v>13</v>
      </c>
      <c r="C21" s="26">
        <v>7189.4</v>
      </c>
      <c r="D21" s="26">
        <v>1288.69</v>
      </c>
      <c r="E21" s="26">
        <v>1354.34</v>
      </c>
      <c r="F21" s="26">
        <v>0</v>
      </c>
      <c r="G21" s="26">
        <v>63.89</v>
      </c>
      <c r="H21" s="26">
        <v>7059.87</v>
      </c>
      <c r="I21" s="26">
        <v>6730.66</v>
      </c>
      <c r="J21" s="26">
        <v>16988.48</v>
      </c>
      <c r="K21" s="26">
        <v>17235.82</v>
      </c>
      <c r="L21" s="26">
        <v>0</v>
      </c>
      <c r="M21" s="26">
        <v>401.95</v>
      </c>
      <c r="N21" s="26">
        <v>3.68</v>
      </c>
      <c r="O21" s="26">
        <v>3.61</v>
      </c>
      <c r="P21" s="26">
        <v>96.39</v>
      </c>
      <c r="Q21" s="26">
        <v>98.41</v>
      </c>
      <c r="R21" s="26">
        <v>98.68</v>
      </c>
    </row>
    <row r="22" spans="1:18" s="27" customFormat="1" ht="4.5" customHeight="1">
      <c r="A22" s="28"/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4" customFormat="1" ht="22.5" customHeight="1">
      <c r="A23" s="162" t="s">
        <v>30</v>
      </c>
      <c r="B23" s="5" t="s">
        <v>14</v>
      </c>
      <c r="C23" s="26">
        <v>242.93</v>
      </c>
      <c r="D23" s="26">
        <v>147.45</v>
      </c>
      <c r="E23" s="26">
        <v>131.33</v>
      </c>
      <c r="F23" s="26">
        <v>0</v>
      </c>
      <c r="G23" s="26">
        <v>7.75</v>
      </c>
      <c r="H23" s="26">
        <v>251.29</v>
      </c>
      <c r="I23" s="26">
        <v>150.06</v>
      </c>
      <c r="J23" s="26">
        <v>1486.56</v>
      </c>
      <c r="K23" s="26">
        <v>1427.88</v>
      </c>
      <c r="L23" s="26">
        <v>-0.24</v>
      </c>
      <c r="M23" s="26">
        <v>26.09</v>
      </c>
      <c r="N23" s="26">
        <v>0.97</v>
      </c>
      <c r="O23" s="26">
        <v>0.59</v>
      </c>
      <c r="P23" s="26">
        <v>95.61</v>
      </c>
      <c r="Q23" s="26">
        <v>97.61</v>
      </c>
      <c r="R23" s="26">
        <v>96.79</v>
      </c>
    </row>
    <row r="24" spans="1:18" s="4" customFormat="1" ht="22.5" customHeight="1">
      <c r="A24" s="165"/>
      <c r="B24" s="5" t="s">
        <v>15</v>
      </c>
      <c r="C24" s="26">
        <v>419.71</v>
      </c>
      <c r="D24" s="26">
        <v>170.51</v>
      </c>
      <c r="E24" s="26">
        <v>208.67</v>
      </c>
      <c r="F24" s="26">
        <v>0</v>
      </c>
      <c r="G24" s="26">
        <v>4.88</v>
      </c>
      <c r="H24" s="26">
        <v>376.67</v>
      </c>
      <c r="I24" s="26">
        <v>332.79</v>
      </c>
      <c r="J24" s="26">
        <v>2168.18</v>
      </c>
      <c r="K24" s="26">
        <v>2193.91</v>
      </c>
      <c r="L24" s="26">
        <v>0.21</v>
      </c>
      <c r="M24" s="26">
        <v>10.79</v>
      </c>
      <c r="N24" s="26">
        <v>1.6</v>
      </c>
      <c r="O24" s="26">
        <v>1.46</v>
      </c>
      <c r="P24" s="26">
        <v>95.2</v>
      </c>
      <c r="Q24" s="26">
        <v>97.28</v>
      </c>
      <c r="R24" s="26">
        <v>98.55</v>
      </c>
    </row>
    <row r="25" spans="1:18" s="4" customFormat="1" ht="22.5" customHeight="1">
      <c r="A25" s="165"/>
      <c r="B25" s="5" t="s">
        <v>16</v>
      </c>
      <c r="C25" s="26">
        <v>4906.19</v>
      </c>
      <c r="D25" s="26">
        <v>1070.41</v>
      </c>
      <c r="E25" s="26">
        <v>1174.63</v>
      </c>
      <c r="F25" s="26">
        <v>0</v>
      </c>
      <c r="G25" s="26">
        <v>0</v>
      </c>
      <c r="H25" s="26">
        <v>4801.97</v>
      </c>
      <c r="I25" s="26">
        <v>3893.6</v>
      </c>
      <c r="J25" s="26">
        <v>13108.64</v>
      </c>
      <c r="K25" s="26">
        <v>12924.54</v>
      </c>
      <c r="L25" s="26">
        <v>0</v>
      </c>
      <c r="M25" s="26">
        <v>0.01</v>
      </c>
      <c r="N25" s="26">
        <v>4.34</v>
      </c>
      <c r="O25" s="26">
        <v>3.67</v>
      </c>
      <c r="P25" s="26">
        <v>95.31</v>
      </c>
      <c r="Q25" s="26">
        <v>97.45</v>
      </c>
      <c r="R25" s="26">
        <v>98.37</v>
      </c>
    </row>
    <row r="26" spans="1:18" s="4" customFormat="1" ht="22.5" customHeight="1">
      <c r="A26" s="165"/>
      <c r="B26" s="5" t="s">
        <v>17</v>
      </c>
      <c r="C26" s="26">
        <v>714.93</v>
      </c>
      <c r="D26" s="26">
        <v>143.6</v>
      </c>
      <c r="E26" s="26">
        <v>168.93</v>
      </c>
      <c r="F26" s="26">
        <v>0</v>
      </c>
      <c r="G26" s="26">
        <v>14.13</v>
      </c>
      <c r="H26" s="26">
        <v>675.47</v>
      </c>
      <c r="I26" s="26">
        <v>652.41</v>
      </c>
      <c r="J26" s="26">
        <v>1851.67</v>
      </c>
      <c r="K26" s="26">
        <v>1859.56</v>
      </c>
      <c r="L26" s="26">
        <v>0</v>
      </c>
      <c r="M26" s="26">
        <v>36.97</v>
      </c>
      <c r="N26" s="26">
        <v>1.88</v>
      </c>
      <c r="O26" s="26">
        <v>1.85</v>
      </c>
      <c r="P26" s="26">
        <v>97.5</v>
      </c>
      <c r="Q26" s="26">
        <v>98.49</v>
      </c>
      <c r="R26" s="26">
        <v>98.7</v>
      </c>
    </row>
    <row r="27" spans="1:18" s="4" customFormat="1" ht="22.5" customHeight="1">
      <c r="A27" s="165"/>
      <c r="B27" s="5" t="s">
        <v>18</v>
      </c>
      <c r="C27" s="26">
        <v>590.47</v>
      </c>
      <c r="D27" s="26">
        <v>533</v>
      </c>
      <c r="E27" s="26">
        <v>730.32</v>
      </c>
      <c r="F27" s="26">
        <v>0</v>
      </c>
      <c r="G27" s="26">
        <v>27.33</v>
      </c>
      <c r="H27" s="26">
        <v>365.81</v>
      </c>
      <c r="I27" s="26">
        <v>182.17</v>
      </c>
      <c r="J27" s="26">
        <v>6911.94</v>
      </c>
      <c r="K27" s="26">
        <v>6837.83</v>
      </c>
      <c r="L27" s="26">
        <v>0</v>
      </c>
      <c r="M27" s="26">
        <v>62.05</v>
      </c>
      <c r="N27" s="26">
        <v>0.37</v>
      </c>
      <c r="O27" s="26">
        <v>0.19</v>
      </c>
      <c r="P27" s="26">
        <v>98.91</v>
      </c>
      <c r="Q27" s="26">
        <v>99.22</v>
      </c>
      <c r="R27" s="26">
        <v>99.47</v>
      </c>
    </row>
    <row r="28" spans="1:18" s="4" customFormat="1" ht="22.5" customHeight="1">
      <c r="A28" s="165"/>
      <c r="B28" s="5" t="s">
        <v>19</v>
      </c>
      <c r="C28" s="26">
        <v>4134.62</v>
      </c>
      <c r="D28" s="26">
        <v>524.71</v>
      </c>
      <c r="E28" s="26">
        <v>666.69</v>
      </c>
      <c r="F28" s="26">
        <v>0</v>
      </c>
      <c r="G28" s="26">
        <v>72.73</v>
      </c>
      <c r="H28" s="26">
        <v>3919.91</v>
      </c>
      <c r="I28" s="26">
        <v>3838.85</v>
      </c>
      <c r="J28" s="26">
        <v>7501.57</v>
      </c>
      <c r="K28" s="26">
        <v>7652.1</v>
      </c>
      <c r="L28" s="26">
        <v>0</v>
      </c>
      <c r="M28" s="26">
        <v>261.23</v>
      </c>
      <c r="N28" s="26">
        <v>3.37</v>
      </c>
      <c r="O28" s="26">
        <v>3.37</v>
      </c>
      <c r="P28" s="26">
        <v>96.07</v>
      </c>
      <c r="Q28" s="26">
        <v>97.21</v>
      </c>
      <c r="R28" s="26">
        <v>98.01</v>
      </c>
    </row>
    <row r="29" spans="1:18" s="4" customFormat="1" ht="22.5" customHeight="1">
      <c r="A29" s="165"/>
      <c r="B29" s="5" t="s">
        <v>20</v>
      </c>
      <c r="C29" s="26">
        <v>1442.32</v>
      </c>
      <c r="D29" s="26">
        <v>184.29</v>
      </c>
      <c r="E29" s="26">
        <v>223.59</v>
      </c>
      <c r="F29" s="26">
        <v>0</v>
      </c>
      <c r="G29" s="26">
        <v>1.69</v>
      </c>
      <c r="H29" s="26">
        <v>1401.33</v>
      </c>
      <c r="I29" s="26">
        <v>1228.77</v>
      </c>
      <c r="J29" s="26">
        <v>2436.72</v>
      </c>
      <c r="K29" s="26">
        <v>2449.65</v>
      </c>
      <c r="L29" s="26">
        <v>0</v>
      </c>
      <c r="M29" s="26">
        <v>18.83</v>
      </c>
      <c r="N29" s="26">
        <v>3.31</v>
      </c>
      <c r="O29" s="26">
        <v>2.96</v>
      </c>
      <c r="P29" s="26">
        <v>95.87</v>
      </c>
      <c r="Q29" s="26">
        <v>97.73</v>
      </c>
      <c r="R29" s="26">
        <v>97.88</v>
      </c>
    </row>
    <row r="30" spans="1:18" s="4" customFormat="1" ht="22.5" customHeight="1">
      <c r="A30" s="166"/>
      <c r="B30" s="5" t="s">
        <v>21</v>
      </c>
      <c r="C30" s="26">
        <v>498.9</v>
      </c>
      <c r="D30" s="26">
        <v>126.49</v>
      </c>
      <c r="E30" s="26">
        <v>125.92</v>
      </c>
      <c r="F30" s="26">
        <v>0</v>
      </c>
      <c r="G30" s="26">
        <v>19.06</v>
      </c>
      <c r="H30" s="26">
        <v>480.4</v>
      </c>
      <c r="I30" s="26">
        <v>345.74</v>
      </c>
      <c r="J30" s="26">
        <v>1381.9</v>
      </c>
      <c r="K30" s="26">
        <v>1382.56</v>
      </c>
      <c r="L30" s="26">
        <v>0</v>
      </c>
      <c r="M30" s="26">
        <v>32.48</v>
      </c>
      <c r="N30" s="26">
        <v>2.64</v>
      </c>
      <c r="O30" s="26">
        <v>1.95</v>
      </c>
      <c r="P30" s="26">
        <v>91.73</v>
      </c>
      <c r="Q30" s="26">
        <v>94.71</v>
      </c>
      <c r="R30" s="26">
        <v>96.57</v>
      </c>
    </row>
    <row r="31" spans="1:18" s="30" customFormat="1" ht="4.5" customHeight="1">
      <c r="A31" s="31"/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4" customFormat="1" ht="22.5" customHeight="1">
      <c r="A32" s="162" t="s">
        <v>31</v>
      </c>
      <c r="B32" s="5" t="s">
        <v>22</v>
      </c>
      <c r="C32" s="26">
        <v>3151.52</v>
      </c>
      <c r="D32" s="26">
        <v>688.14</v>
      </c>
      <c r="E32" s="26">
        <v>753.06</v>
      </c>
      <c r="F32" s="26">
        <v>0</v>
      </c>
      <c r="G32" s="26">
        <v>81.14</v>
      </c>
      <c r="H32" s="26">
        <v>3005.46</v>
      </c>
      <c r="I32" s="26">
        <v>2826.81</v>
      </c>
      <c r="J32" s="26">
        <v>8748.15</v>
      </c>
      <c r="K32" s="26">
        <v>8819.89</v>
      </c>
      <c r="L32" s="26">
        <v>0</v>
      </c>
      <c r="M32" s="26">
        <v>478.82</v>
      </c>
      <c r="N32" s="26">
        <v>2.67</v>
      </c>
      <c r="O32" s="26">
        <v>2.58</v>
      </c>
      <c r="P32" s="26">
        <v>94.98</v>
      </c>
      <c r="Q32" s="26">
        <v>96.95</v>
      </c>
      <c r="R32" s="26">
        <v>94.46</v>
      </c>
    </row>
    <row r="33" spans="1:18" s="4" customFormat="1" ht="22.5" customHeight="1">
      <c r="A33" s="165"/>
      <c r="B33" s="5" t="s">
        <v>23</v>
      </c>
      <c r="C33" s="26">
        <v>643.38</v>
      </c>
      <c r="D33" s="26">
        <v>550.69</v>
      </c>
      <c r="E33" s="26">
        <v>553.69</v>
      </c>
      <c r="F33" s="26">
        <v>0</v>
      </c>
      <c r="G33" s="26">
        <v>9.66</v>
      </c>
      <c r="H33" s="26">
        <v>630.72</v>
      </c>
      <c r="I33" s="26">
        <v>592.05</v>
      </c>
      <c r="J33" s="26">
        <v>7175.46</v>
      </c>
      <c r="K33" s="26">
        <v>7194.16</v>
      </c>
      <c r="L33" s="26">
        <v>0</v>
      </c>
      <c r="M33" s="26">
        <v>10.45</v>
      </c>
      <c r="N33" s="26">
        <v>0.78</v>
      </c>
      <c r="O33" s="26">
        <v>0.76</v>
      </c>
      <c r="P33" s="26">
        <v>98.33</v>
      </c>
      <c r="Q33" s="26">
        <v>98.89</v>
      </c>
      <c r="R33" s="26">
        <v>99.08</v>
      </c>
    </row>
    <row r="34" spans="1:18" s="4" customFormat="1" ht="22.5" customHeight="1">
      <c r="A34" s="165"/>
      <c r="B34" s="5" t="s">
        <v>24</v>
      </c>
      <c r="C34" s="26">
        <v>2725.21</v>
      </c>
      <c r="D34" s="26">
        <v>876.42</v>
      </c>
      <c r="E34" s="26">
        <v>975.57</v>
      </c>
      <c r="F34" s="26">
        <v>0</v>
      </c>
      <c r="G34" s="26">
        <v>50.5</v>
      </c>
      <c r="H34" s="26">
        <v>2575.56</v>
      </c>
      <c r="I34" s="26">
        <v>2451.2</v>
      </c>
      <c r="J34" s="26">
        <v>10576.14</v>
      </c>
      <c r="K34" s="26">
        <v>10846.72</v>
      </c>
      <c r="L34" s="26">
        <v>0</v>
      </c>
      <c r="M34" s="26">
        <v>1208.2</v>
      </c>
      <c r="N34" s="26">
        <v>2.11</v>
      </c>
      <c r="O34" s="26">
        <v>2.07</v>
      </c>
      <c r="P34" s="26">
        <v>97.8</v>
      </c>
      <c r="Q34" s="26">
        <v>98.18</v>
      </c>
      <c r="R34" s="26">
        <v>98.91</v>
      </c>
    </row>
    <row r="35" spans="1:18" s="4" customFormat="1" ht="22.5" customHeight="1">
      <c r="A35" s="165"/>
      <c r="B35" s="5" t="s">
        <v>25</v>
      </c>
      <c r="C35" s="26">
        <v>479.05</v>
      </c>
      <c r="D35" s="26">
        <v>919.55</v>
      </c>
      <c r="E35" s="26">
        <v>970.82</v>
      </c>
      <c r="F35" s="26">
        <v>0</v>
      </c>
      <c r="G35" s="26">
        <v>43.71</v>
      </c>
      <c r="H35" s="26">
        <v>384.08</v>
      </c>
      <c r="I35" s="26">
        <v>181.63</v>
      </c>
      <c r="J35" s="26">
        <v>11648.45</v>
      </c>
      <c r="K35" s="26">
        <v>11612.71</v>
      </c>
      <c r="L35" s="26">
        <v>0.01</v>
      </c>
      <c r="M35" s="26">
        <v>70.82</v>
      </c>
      <c r="N35" s="26">
        <v>0.28</v>
      </c>
      <c r="O35" s="26">
        <v>0.13</v>
      </c>
      <c r="P35" s="26">
        <v>98.1</v>
      </c>
      <c r="Q35" s="26">
        <v>98.99</v>
      </c>
      <c r="R35" s="26">
        <v>99.31</v>
      </c>
    </row>
    <row r="36" spans="1:18" s="4" customFormat="1" ht="22.5" customHeight="1">
      <c r="A36" s="166"/>
      <c r="B36" s="5" t="s">
        <v>26</v>
      </c>
      <c r="C36" s="26">
        <v>468.22</v>
      </c>
      <c r="D36" s="26">
        <v>1056.71</v>
      </c>
      <c r="E36" s="26">
        <v>1097.61</v>
      </c>
      <c r="F36" s="26">
        <v>0</v>
      </c>
      <c r="G36" s="26">
        <v>13.89</v>
      </c>
      <c r="H36" s="26">
        <v>413.44</v>
      </c>
      <c r="I36" s="26">
        <v>360.27</v>
      </c>
      <c r="J36" s="26">
        <v>13222.83</v>
      </c>
      <c r="K36" s="26">
        <v>13353.35</v>
      </c>
      <c r="L36" s="26">
        <v>-0.01</v>
      </c>
      <c r="M36" s="26">
        <v>49.42</v>
      </c>
      <c r="N36" s="26">
        <v>0.25</v>
      </c>
      <c r="O36" s="26">
        <v>0.22</v>
      </c>
      <c r="P36" s="26">
        <v>98.99</v>
      </c>
      <c r="Q36" s="26">
        <v>99.32</v>
      </c>
      <c r="R36" s="26">
        <v>99.33</v>
      </c>
    </row>
    <row r="37" spans="1:18" s="30" customFormat="1" ht="4.5" customHeight="1">
      <c r="A37" s="32"/>
      <c r="B37" s="3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6" customFormat="1" ht="22.5" customHeight="1">
      <c r="A38" s="160" t="s">
        <v>1</v>
      </c>
      <c r="B38" s="161"/>
      <c r="C38" s="21">
        <v>61778.16</v>
      </c>
      <c r="D38" s="21">
        <v>12113.21</v>
      </c>
      <c r="E38" s="21">
        <v>13336.87</v>
      </c>
      <c r="F38" s="21">
        <v>-0.41</v>
      </c>
      <c r="G38" s="21">
        <v>725.7</v>
      </c>
      <c r="H38" s="21">
        <v>59828.4</v>
      </c>
      <c r="I38" s="21">
        <v>54920.45</v>
      </c>
      <c r="J38" s="21">
        <v>154353.81</v>
      </c>
      <c r="K38" s="21">
        <v>155545.01</v>
      </c>
      <c r="L38" s="21">
        <v>-8.71</v>
      </c>
      <c r="M38" s="21">
        <v>3696.29</v>
      </c>
      <c r="N38" s="21">
        <v>3.16</v>
      </c>
      <c r="O38" s="21">
        <v>2.99</v>
      </c>
      <c r="P38" s="21">
        <v>95.54</v>
      </c>
      <c r="Q38" s="21">
        <v>97.28</v>
      </c>
      <c r="R38" s="21">
        <v>97.96</v>
      </c>
    </row>
    <row r="39" spans="1:18" s="6" customFormat="1" ht="22.5" customHeight="1">
      <c r="A39" s="160" t="s">
        <v>66</v>
      </c>
      <c r="B39" s="161"/>
      <c r="C39" s="21">
        <v>67935.9</v>
      </c>
      <c r="D39" s="21">
        <v>12522.64</v>
      </c>
      <c r="E39" s="21">
        <v>14646</v>
      </c>
      <c r="F39" s="26"/>
      <c r="G39" s="21">
        <v>1087.5</v>
      </c>
      <c r="H39" s="21">
        <v>64724.3</v>
      </c>
      <c r="I39" s="21">
        <v>59950</v>
      </c>
      <c r="J39" s="21">
        <v>162660.17</v>
      </c>
      <c r="K39" s="21">
        <v>160151.25</v>
      </c>
      <c r="L39" s="21"/>
      <c r="M39" s="21">
        <v>2948.18</v>
      </c>
      <c r="N39" s="21">
        <v>3.74</v>
      </c>
      <c r="O39" s="21">
        <v>3.54</v>
      </c>
      <c r="P39" s="21">
        <v>94.06</v>
      </c>
      <c r="Q39" s="21">
        <v>95.99</v>
      </c>
      <c r="R39" s="21">
        <v>96.11</v>
      </c>
    </row>
    <row r="40" ht="12.75">
      <c r="C40" s="8" t="s">
        <v>61</v>
      </c>
    </row>
  </sheetData>
  <mergeCells count="15">
    <mergeCell ref="A32:A36"/>
    <mergeCell ref="P5:R5"/>
    <mergeCell ref="A8:A16"/>
    <mergeCell ref="A18:A21"/>
    <mergeCell ref="A23:A30"/>
    <mergeCell ref="A38:B38"/>
    <mergeCell ref="A39:B39"/>
    <mergeCell ref="A1:R1"/>
    <mergeCell ref="A3:R3"/>
    <mergeCell ref="A4:R4"/>
    <mergeCell ref="A5:A6"/>
    <mergeCell ref="B5:B6"/>
    <mergeCell ref="C5:M5"/>
    <mergeCell ref="N5:N6"/>
    <mergeCell ref="O5:O6"/>
  </mergeCells>
  <conditionalFormatting sqref="Q8:Q38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SheetLayoutView="100" zoomScalePageLayoutView="0" workbookViewId="0" topLeftCell="C1">
      <selection activeCell="J12" sqref="J12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68" t="s">
        <v>82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46"/>
      <c r="U1" s="47"/>
      <c r="V1" s="47"/>
      <c r="W1" s="47"/>
      <c r="X1" s="47"/>
    </row>
    <row r="2" spans="2:24" ht="19.5" customHeight="1"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4"/>
      <c r="P2" s="33"/>
      <c r="Q2" s="35"/>
      <c r="R2" s="33"/>
      <c r="S2" s="33"/>
      <c r="T2" s="33"/>
      <c r="U2" s="33"/>
      <c r="V2" s="33"/>
      <c r="W2" s="34"/>
      <c r="X2" s="33"/>
    </row>
    <row r="3" spans="2:24" ht="19.5" customHeight="1">
      <c r="B3" s="143" t="s">
        <v>83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48"/>
      <c r="U3" s="48"/>
      <c r="V3" s="48"/>
      <c r="W3" s="48"/>
      <c r="X3" s="48"/>
    </row>
    <row r="4" spans="1:24" s="3" customFormat="1" ht="18.75" customHeight="1">
      <c r="A4" s="143" t="s">
        <v>84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"/>
      <c r="U4" s="1"/>
      <c r="V4" s="1"/>
      <c r="W4" s="1"/>
      <c r="X4" s="1"/>
    </row>
    <row r="5" spans="1:24" s="4" customFormat="1" ht="22.5" customHeight="1">
      <c r="A5" s="144" t="s">
        <v>27</v>
      </c>
      <c r="B5" s="153" t="s">
        <v>0</v>
      </c>
      <c r="C5" s="170" t="s">
        <v>85</v>
      </c>
      <c r="D5" s="170"/>
      <c r="E5" s="170"/>
      <c r="F5" s="170"/>
      <c r="G5" s="170"/>
      <c r="H5" s="170"/>
      <c r="I5" s="170"/>
      <c r="J5" s="170"/>
      <c r="K5" s="170"/>
      <c r="L5" s="170" t="s">
        <v>86</v>
      </c>
      <c r="M5" s="170"/>
      <c r="N5" s="170"/>
      <c r="O5" s="170"/>
      <c r="P5" s="170" t="s">
        <v>87</v>
      </c>
      <c r="Q5" s="170"/>
      <c r="R5" s="170"/>
      <c r="S5" s="170"/>
      <c r="T5" s="1"/>
      <c r="U5" s="1"/>
      <c r="V5" s="1"/>
      <c r="W5" s="1"/>
      <c r="X5" s="1"/>
    </row>
    <row r="6" spans="1:24" s="4" customFormat="1" ht="22.5" customHeight="1">
      <c r="A6" s="144"/>
      <c r="B6" s="153"/>
      <c r="C6" s="152" t="s">
        <v>192</v>
      </c>
      <c r="D6" s="152" t="s">
        <v>193</v>
      </c>
      <c r="E6" s="147" t="s">
        <v>88</v>
      </c>
      <c r="F6" s="152" t="s">
        <v>89</v>
      </c>
      <c r="G6" s="173" t="s">
        <v>45</v>
      </c>
      <c r="H6" s="152" t="s">
        <v>90</v>
      </c>
      <c r="I6" s="153" t="s">
        <v>47</v>
      </c>
      <c r="J6" s="153"/>
      <c r="K6" s="153"/>
      <c r="L6" s="152" t="s">
        <v>91</v>
      </c>
      <c r="M6" s="152" t="s">
        <v>92</v>
      </c>
      <c r="N6" s="147" t="s">
        <v>93</v>
      </c>
      <c r="O6" s="152" t="s">
        <v>89</v>
      </c>
      <c r="P6" s="152" t="s">
        <v>194</v>
      </c>
      <c r="Q6" s="152" t="s">
        <v>195</v>
      </c>
      <c r="R6" s="147" t="s">
        <v>93</v>
      </c>
      <c r="S6" s="152" t="s">
        <v>89</v>
      </c>
      <c r="T6" s="3"/>
      <c r="U6" s="3"/>
      <c r="V6" s="3"/>
      <c r="W6" s="3"/>
      <c r="X6" s="3"/>
    </row>
    <row r="7" spans="1:24" s="4" customFormat="1" ht="70.5" customHeight="1">
      <c r="A7" s="144"/>
      <c r="B7" s="153"/>
      <c r="C7" s="152"/>
      <c r="D7" s="152"/>
      <c r="E7" s="147"/>
      <c r="F7" s="152"/>
      <c r="G7" s="173"/>
      <c r="H7" s="152"/>
      <c r="I7" s="2" t="s">
        <v>57</v>
      </c>
      <c r="J7" s="2" t="s">
        <v>58</v>
      </c>
      <c r="K7" s="2" t="s">
        <v>59</v>
      </c>
      <c r="L7" s="152"/>
      <c r="M7" s="152"/>
      <c r="N7" s="147"/>
      <c r="O7" s="152"/>
      <c r="P7" s="152"/>
      <c r="Q7" s="152"/>
      <c r="R7" s="147"/>
      <c r="S7" s="152"/>
      <c r="T7" s="3"/>
      <c r="U7" s="3"/>
      <c r="V7" s="3"/>
      <c r="W7" s="3"/>
      <c r="X7" s="3"/>
    </row>
    <row r="8" spans="1:19" s="4" customFormat="1" ht="19.5" customHeight="1">
      <c r="A8" s="144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2</v>
      </c>
      <c r="G8" s="50">
        <v>23</v>
      </c>
      <c r="H8" s="50">
        <v>23</v>
      </c>
      <c r="I8" s="50">
        <v>18</v>
      </c>
      <c r="J8" s="50">
        <v>19</v>
      </c>
      <c r="K8" s="50">
        <v>21</v>
      </c>
      <c r="L8" s="50">
        <v>26</v>
      </c>
      <c r="M8" s="50">
        <v>26</v>
      </c>
      <c r="N8" s="50">
        <v>26</v>
      </c>
      <c r="O8" s="50">
        <v>3</v>
      </c>
      <c r="P8" s="50">
        <v>26</v>
      </c>
      <c r="Q8" s="50">
        <v>26</v>
      </c>
      <c r="R8" s="50">
        <v>26</v>
      </c>
      <c r="S8" s="50">
        <v>3</v>
      </c>
    </row>
    <row r="9" spans="1:19" s="4" customFormat="1" ht="19.5" customHeight="1">
      <c r="A9" s="171"/>
      <c r="B9" s="49" t="s">
        <v>3</v>
      </c>
      <c r="C9" s="50">
        <v>2</v>
      </c>
      <c r="D9" s="50">
        <v>2</v>
      </c>
      <c r="E9" s="50">
        <v>4</v>
      </c>
      <c r="F9" s="50">
        <v>11</v>
      </c>
      <c r="G9" s="50">
        <v>18</v>
      </c>
      <c r="H9" s="50">
        <v>19</v>
      </c>
      <c r="I9" s="50">
        <v>17</v>
      </c>
      <c r="J9" s="50">
        <v>15</v>
      </c>
      <c r="K9" s="50">
        <v>14</v>
      </c>
      <c r="L9" s="50">
        <v>18</v>
      </c>
      <c r="M9" s="50">
        <v>19</v>
      </c>
      <c r="N9" s="50">
        <v>21</v>
      </c>
      <c r="O9" s="50">
        <v>2</v>
      </c>
      <c r="P9" s="50">
        <v>14</v>
      </c>
      <c r="Q9" s="50">
        <v>14</v>
      </c>
      <c r="R9" s="50">
        <v>20</v>
      </c>
      <c r="S9" s="50">
        <v>2</v>
      </c>
    </row>
    <row r="10" spans="1:19" s="4" customFormat="1" ht="19.5" customHeight="1">
      <c r="A10" s="171"/>
      <c r="B10" s="49" t="s">
        <v>4</v>
      </c>
      <c r="C10" s="50">
        <v>20</v>
      </c>
      <c r="D10" s="50">
        <v>21</v>
      </c>
      <c r="E10" s="50">
        <v>21</v>
      </c>
      <c r="F10" s="50">
        <v>3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14</v>
      </c>
      <c r="M10" s="50">
        <v>15</v>
      </c>
      <c r="N10" s="50">
        <v>14</v>
      </c>
      <c r="O10" s="50">
        <v>15</v>
      </c>
      <c r="P10" s="50">
        <v>16</v>
      </c>
      <c r="Q10" s="50">
        <v>17</v>
      </c>
      <c r="R10" s="50">
        <v>14</v>
      </c>
      <c r="S10" s="50">
        <v>16</v>
      </c>
    </row>
    <row r="11" spans="1:19" s="4" customFormat="1" ht="19.5" customHeight="1">
      <c r="A11" s="171"/>
      <c r="B11" s="49" t="s">
        <v>5</v>
      </c>
      <c r="C11" s="50">
        <v>24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25</v>
      </c>
      <c r="J11" s="50">
        <v>25</v>
      </c>
      <c r="K11" s="50">
        <v>16</v>
      </c>
      <c r="L11" s="50">
        <v>23</v>
      </c>
      <c r="M11" s="50">
        <v>21</v>
      </c>
      <c r="N11" s="50">
        <v>20</v>
      </c>
      <c r="O11" s="50">
        <v>6</v>
      </c>
      <c r="P11" s="50">
        <v>23</v>
      </c>
      <c r="Q11" s="50">
        <v>22</v>
      </c>
      <c r="R11" s="50">
        <v>22</v>
      </c>
      <c r="S11" s="50">
        <v>7</v>
      </c>
    </row>
    <row r="12" spans="1:19" s="4" customFormat="1" ht="19.5" customHeight="1">
      <c r="A12" s="171"/>
      <c r="B12" s="49" t="s">
        <v>6</v>
      </c>
      <c r="C12" s="50">
        <v>15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15</v>
      </c>
      <c r="J12" s="50">
        <v>16</v>
      </c>
      <c r="K12" s="50">
        <v>18</v>
      </c>
      <c r="L12" s="50">
        <v>24</v>
      </c>
      <c r="M12" s="50">
        <v>23</v>
      </c>
      <c r="N12" s="50">
        <v>23</v>
      </c>
      <c r="O12" s="50">
        <v>12</v>
      </c>
      <c r="P12" s="50">
        <v>24</v>
      </c>
      <c r="Q12" s="50">
        <v>23</v>
      </c>
      <c r="R12" s="50">
        <v>23</v>
      </c>
      <c r="S12" s="50">
        <v>11</v>
      </c>
    </row>
    <row r="13" spans="1:19" s="4" customFormat="1" ht="19.5" customHeight="1">
      <c r="A13" s="171"/>
      <c r="B13" s="49" t="s">
        <v>60</v>
      </c>
      <c r="C13" s="50">
        <v>14</v>
      </c>
      <c r="D13" s="50">
        <v>14</v>
      </c>
      <c r="E13" s="50">
        <v>14</v>
      </c>
      <c r="F13" s="50">
        <v>20</v>
      </c>
      <c r="G13" s="50">
        <v>24</v>
      </c>
      <c r="H13" s="50">
        <v>24</v>
      </c>
      <c r="I13" s="50">
        <v>19</v>
      </c>
      <c r="J13" s="50">
        <v>17</v>
      </c>
      <c r="K13" s="50">
        <v>17</v>
      </c>
      <c r="L13" s="50">
        <v>25</v>
      </c>
      <c r="M13" s="50">
        <v>25</v>
      </c>
      <c r="N13" s="50">
        <v>25</v>
      </c>
      <c r="O13" s="50">
        <v>24</v>
      </c>
      <c r="P13" s="50">
        <v>25</v>
      </c>
      <c r="Q13" s="50">
        <v>25</v>
      </c>
      <c r="R13" s="50">
        <v>25</v>
      </c>
      <c r="S13" s="50">
        <v>10</v>
      </c>
    </row>
    <row r="14" spans="1:24" s="27" customFormat="1" ht="19.5" customHeight="1">
      <c r="A14" s="171"/>
      <c r="B14" s="49" t="s">
        <v>7</v>
      </c>
      <c r="C14" s="50">
        <v>16</v>
      </c>
      <c r="D14" s="50">
        <v>15</v>
      </c>
      <c r="E14" s="50">
        <v>17</v>
      </c>
      <c r="F14" s="50">
        <v>15</v>
      </c>
      <c r="G14" s="50">
        <v>26</v>
      </c>
      <c r="H14" s="50">
        <v>26</v>
      </c>
      <c r="I14" s="50">
        <v>22</v>
      </c>
      <c r="J14" s="50">
        <v>21</v>
      </c>
      <c r="K14" s="50">
        <v>25</v>
      </c>
      <c r="L14" s="50">
        <v>22</v>
      </c>
      <c r="M14" s="50">
        <v>24</v>
      </c>
      <c r="N14" s="50">
        <v>24</v>
      </c>
      <c r="O14" s="50">
        <v>9</v>
      </c>
      <c r="P14" s="50">
        <v>21</v>
      </c>
      <c r="Q14" s="50">
        <v>24</v>
      </c>
      <c r="R14" s="50">
        <v>24</v>
      </c>
      <c r="S14" s="50">
        <v>6</v>
      </c>
      <c r="T14" s="4"/>
      <c r="U14" s="4"/>
      <c r="V14" s="4"/>
      <c r="W14" s="4"/>
      <c r="X14" s="4"/>
    </row>
    <row r="15" spans="1:19" s="4" customFormat="1" ht="19.5" customHeight="1">
      <c r="A15" s="171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14</v>
      </c>
      <c r="H15" s="50">
        <v>15</v>
      </c>
      <c r="I15" s="50">
        <v>24</v>
      </c>
      <c r="J15" s="50">
        <v>22</v>
      </c>
      <c r="K15" s="50">
        <v>11</v>
      </c>
      <c r="L15" s="50">
        <v>6</v>
      </c>
      <c r="M15" s="50">
        <v>7</v>
      </c>
      <c r="N15" s="50">
        <v>12</v>
      </c>
      <c r="O15" s="50">
        <v>4</v>
      </c>
      <c r="P15" s="50">
        <v>7</v>
      </c>
      <c r="Q15" s="50">
        <v>8</v>
      </c>
      <c r="R15" s="50">
        <v>12</v>
      </c>
      <c r="S15" s="50">
        <v>5</v>
      </c>
    </row>
    <row r="16" spans="1:19" s="4" customFormat="1" ht="19.5" customHeight="1">
      <c r="A16" s="171"/>
      <c r="B16" s="49" t="s">
        <v>9</v>
      </c>
      <c r="C16" s="50">
        <v>17</v>
      </c>
      <c r="D16" s="50">
        <v>17</v>
      </c>
      <c r="E16" s="50">
        <v>16</v>
      </c>
      <c r="F16" s="50">
        <v>22</v>
      </c>
      <c r="G16" s="50">
        <v>21</v>
      </c>
      <c r="H16" s="50">
        <v>21</v>
      </c>
      <c r="I16" s="50">
        <v>23</v>
      </c>
      <c r="J16" s="50">
        <v>24</v>
      </c>
      <c r="K16" s="50">
        <v>23</v>
      </c>
      <c r="L16" s="50">
        <v>15</v>
      </c>
      <c r="M16" s="50">
        <v>14</v>
      </c>
      <c r="N16" s="50">
        <v>15</v>
      </c>
      <c r="O16" s="50">
        <v>8</v>
      </c>
      <c r="P16" s="50">
        <v>17</v>
      </c>
      <c r="Q16" s="50">
        <v>16</v>
      </c>
      <c r="R16" s="50">
        <v>15</v>
      </c>
      <c r="S16" s="50">
        <v>9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7"/>
      <c r="U17" s="27"/>
      <c r="V17" s="27"/>
      <c r="W17" s="27"/>
      <c r="X17" s="27"/>
    </row>
    <row r="18" spans="1:19" s="4" customFormat="1" ht="19.5" customHeight="1">
      <c r="A18" s="144" t="s">
        <v>29</v>
      </c>
      <c r="B18" s="49" t="s">
        <v>10</v>
      </c>
      <c r="C18" s="50">
        <v>19</v>
      </c>
      <c r="D18" s="50">
        <v>19</v>
      </c>
      <c r="E18" s="50">
        <v>19</v>
      </c>
      <c r="F18" s="50">
        <v>16</v>
      </c>
      <c r="G18" s="50">
        <v>13</v>
      </c>
      <c r="H18" s="50">
        <v>12</v>
      </c>
      <c r="I18" s="50">
        <v>21</v>
      </c>
      <c r="J18" s="50">
        <v>23</v>
      </c>
      <c r="K18" s="50">
        <v>22</v>
      </c>
      <c r="L18" s="50">
        <v>19</v>
      </c>
      <c r="M18" s="50">
        <v>22</v>
      </c>
      <c r="N18" s="50">
        <v>17</v>
      </c>
      <c r="O18" s="50">
        <v>20</v>
      </c>
      <c r="P18" s="50">
        <v>20</v>
      </c>
      <c r="Q18" s="50">
        <v>20</v>
      </c>
      <c r="R18" s="50">
        <v>17</v>
      </c>
      <c r="S18" s="50">
        <v>18</v>
      </c>
    </row>
    <row r="19" spans="1:24" s="27" customFormat="1" ht="19.5" customHeight="1">
      <c r="A19" s="171"/>
      <c r="B19" s="49" t="s">
        <v>11</v>
      </c>
      <c r="C19" s="50">
        <v>13</v>
      </c>
      <c r="D19" s="50">
        <v>13</v>
      </c>
      <c r="E19" s="50">
        <v>13</v>
      </c>
      <c r="F19" s="50">
        <v>23</v>
      </c>
      <c r="G19" s="50">
        <v>6</v>
      </c>
      <c r="H19" s="50">
        <v>7</v>
      </c>
      <c r="I19" s="50">
        <v>7</v>
      </c>
      <c r="J19" s="50">
        <v>7</v>
      </c>
      <c r="K19" s="50">
        <v>10</v>
      </c>
      <c r="L19" s="50">
        <v>9</v>
      </c>
      <c r="M19" s="50">
        <v>10</v>
      </c>
      <c r="N19" s="50">
        <v>9</v>
      </c>
      <c r="O19" s="50">
        <v>18</v>
      </c>
      <c r="P19" s="50">
        <v>9</v>
      </c>
      <c r="Q19" s="50">
        <v>10</v>
      </c>
      <c r="R19" s="50">
        <v>9</v>
      </c>
      <c r="S19" s="50">
        <v>21</v>
      </c>
      <c r="T19" s="4"/>
      <c r="U19" s="4"/>
      <c r="V19" s="4"/>
      <c r="W19" s="4"/>
      <c r="X19" s="4"/>
    </row>
    <row r="20" spans="1:19" s="4" customFormat="1" ht="19.5" customHeight="1">
      <c r="A20" s="171"/>
      <c r="B20" s="49" t="s">
        <v>94</v>
      </c>
      <c r="C20" s="50">
        <v>10</v>
      </c>
      <c r="D20" s="50">
        <v>11</v>
      </c>
      <c r="E20" s="50">
        <v>7</v>
      </c>
      <c r="F20" s="50">
        <v>24</v>
      </c>
      <c r="G20" s="50">
        <v>8</v>
      </c>
      <c r="H20" s="50">
        <v>6</v>
      </c>
      <c r="I20" s="50">
        <v>11</v>
      </c>
      <c r="J20" s="50">
        <v>9</v>
      </c>
      <c r="K20" s="50">
        <v>6</v>
      </c>
      <c r="L20" s="50">
        <v>11</v>
      </c>
      <c r="M20" s="50">
        <v>13</v>
      </c>
      <c r="N20" s="50">
        <v>11</v>
      </c>
      <c r="O20" s="50">
        <v>16</v>
      </c>
      <c r="P20" s="50">
        <v>11</v>
      </c>
      <c r="Q20" s="50">
        <v>11</v>
      </c>
      <c r="R20" s="50">
        <v>11</v>
      </c>
      <c r="S20" s="50">
        <v>14</v>
      </c>
    </row>
    <row r="21" spans="1:19" s="4" customFormat="1" ht="19.5" customHeight="1">
      <c r="A21" s="171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17</v>
      </c>
      <c r="I21" s="50">
        <v>8</v>
      </c>
      <c r="J21" s="50">
        <v>6</v>
      </c>
      <c r="K21" s="50">
        <v>8</v>
      </c>
      <c r="L21" s="50">
        <v>7</v>
      </c>
      <c r="M21" s="50">
        <v>5</v>
      </c>
      <c r="N21" s="50">
        <v>6</v>
      </c>
      <c r="O21" s="50">
        <v>13</v>
      </c>
      <c r="P21" s="50">
        <v>5</v>
      </c>
      <c r="Q21" s="50">
        <v>5</v>
      </c>
      <c r="R21" s="50">
        <v>6</v>
      </c>
      <c r="S21" s="50">
        <v>13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72"/>
      <c r="M22" s="172"/>
      <c r="N22" s="172"/>
      <c r="O22" s="172"/>
      <c r="P22" s="172"/>
      <c r="Q22" s="172"/>
      <c r="R22" s="172"/>
      <c r="S22" s="172"/>
      <c r="T22" s="27"/>
      <c r="U22" s="27"/>
      <c r="V22" s="27"/>
      <c r="W22" s="27"/>
      <c r="X22" s="27"/>
    </row>
    <row r="23" spans="1:19" s="4" customFormat="1" ht="19.5" customHeight="1">
      <c r="A23" s="144" t="s">
        <v>30</v>
      </c>
      <c r="B23" s="49" t="s">
        <v>14</v>
      </c>
      <c r="C23" s="50">
        <v>22</v>
      </c>
      <c r="D23" s="50">
        <v>24</v>
      </c>
      <c r="E23" s="50">
        <v>25</v>
      </c>
      <c r="F23" s="50">
        <v>1</v>
      </c>
      <c r="G23" s="50">
        <v>5</v>
      </c>
      <c r="H23" s="50">
        <v>4</v>
      </c>
      <c r="I23" s="50">
        <v>12</v>
      </c>
      <c r="J23" s="50">
        <v>11</v>
      </c>
      <c r="K23" s="50">
        <v>19</v>
      </c>
      <c r="L23" s="50">
        <v>13</v>
      </c>
      <c r="M23" s="50">
        <v>11</v>
      </c>
      <c r="N23" s="50">
        <v>13</v>
      </c>
      <c r="O23" s="50">
        <v>14</v>
      </c>
      <c r="P23" s="50">
        <v>13</v>
      </c>
      <c r="Q23" s="50">
        <v>13</v>
      </c>
      <c r="R23" s="50">
        <v>13</v>
      </c>
      <c r="S23" s="50">
        <v>19</v>
      </c>
    </row>
    <row r="24" spans="1:19" s="4" customFormat="1" ht="19.5" customHeight="1">
      <c r="A24" s="171"/>
      <c r="B24" s="49" t="s">
        <v>15</v>
      </c>
      <c r="C24" s="50">
        <v>21</v>
      </c>
      <c r="D24" s="50">
        <v>20</v>
      </c>
      <c r="E24" s="50">
        <v>18</v>
      </c>
      <c r="F24" s="50">
        <v>21</v>
      </c>
      <c r="G24" s="50">
        <v>7</v>
      </c>
      <c r="H24" s="50">
        <v>8</v>
      </c>
      <c r="I24" s="50">
        <v>14</v>
      </c>
      <c r="J24" s="50">
        <v>13</v>
      </c>
      <c r="K24" s="50">
        <v>9</v>
      </c>
      <c r="L24" s="50">
        <v>16</v>
      </c>
      <c r="M24" s="50">
        <v>16</v>
      </c>
      <c r="N24" s="50">
        <v>16</v>
      </c>
      <c r="O24" s="50">
        <v>10</v>
      </c>
      <c r="P24" s="50">
        <v>19</v>
      </c>
      <c r="Q24" s="50">
        <v>19</v>
      </c>
      <c r="R24" s="50">
        <v>16</v>
      </c>
      <c r="S24" s="50">
        <v>12</v>
      </c>
    </row>
    <row r="25" spans="1:19" s="4" customFormat="1" ht="19.5" customHeight="1">
      <c r="A25" s="171"/>
      <c r="B25" s="49" t="s">
        <v>16</v>
      </c>
      <c r="C25" s="50">
        <v>3</v>
      </c>
      <c r="D25" s="50">
        <v>4</v>
      </c>
      <c r="E25" s="50">
        <v>2</v>
      </c>
      <c r="F25" s="50">
        <v>14</v>
      </c>
      <c r="G25" s="50">
        <v>19</v>
      </c>
      <c r="H25" s="50">
        <v>18</v>
      </c>
      <c r="I25" s="50">
        <v>13</v>
      </c>
      <c r="J25" s="50">
        <v>12</v>
      </c>
      <c r="K25" s="50">
        <v>12</v>
      </c>
      <c r="L25" s="50">
        <v>20</v>
      </c>
      <c r="M25" s="50">
        <v>18</v>
      </c>
      <c r="N25" s="50">
        <v>22</v>
      </c>
      <c r="O25" s="50">
        <v>1</v>
      </c>
      <c r="P25" s="50">
        <v>15</v>
      </c>
      <c r="Q25" s="50">
        <v>15</v>
      </c>
      <c r="R25" s="50">
        <v>21</v>
      </c>
      <c r="S25" s="50">
        <v>1</v>
      </c>
    </row>
    <row r="26" spans="1:19" s="4" customFormat="1" ht="19.5" customHeight="1">
      <c r="A26" s="171"/>
      <c r="B26" s="49" t="s">
        <v>17</v>
      </c>
      <c r="C26" s="50">
        <v>23</v>
      </c>
      <c r="D26" s="50">
        <v>22</v>
      </c>
      <c r="E26" s="50">
        <v>22</v>
      </c>
      <c r="F26" s="50">
        <v>9</v>
      </c>
      <c r="G26" s="50">
        <v>9</v>
      </c>
      <c r="H26" s="50">
        <v>9</v>
      </c>
      <c r="I26" s="50">
        <v>6</v>
      </c>
      <c r="J26" s="50">
        <v>5</v>
      </c>
      <c r="K26" s="50">
        <v>7</v>
      </c>
      <c r="L26" s="50">
        <v>10</v>
      </c>
      <c r="M26" s="50">
        <v>9</v>
      </c>
      <c r="N26" s="50">
        <v>8</v>
      </c>
      <c r="O26" s="50">
        <v>19</v>
      </c>
      <c r="P26" s="50">
        <v>10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71"/>
      <c r="B27" s="49" t="s">
        <v>18</v>
      </c>
      <c r="C27" s="50">
        <v>9</v>
      </c>
      <c r="D27" s="50">
        <v>10</v>
      </c>
      <c r="E27" s="50">
        <v>12</v>
      </c>
      <c r="F27" s="50">
        <v>4</v>
      </c>
      <c r="G27" s="50">
        <v>3</v>
      </c>
      <c r="H27" s="50">
        <v>2</v>
      </c>
      <c r="I27" s="50">
        <v>2</v>
      </c>
      <c r="J27" s="50">
        <v>2</v>
      </c>
      <c r="K27" s="50">
        <v>1</v>
      </c>
      <c r="L27" s="50">
        <v>8</v>
      </c>
      <c r="M27" s="50">
        <v>8</v>
      </c>
      <c r="N27" s="50">
        <v>7</v>
      </c>
      <c r="O27" s="50">
        <v>25</v>
      </c>
      <c r="P27" s="50">
        <v>8</v>
      </c>
      <c r="Q27" s="50">
        <v>7</v>
      </c>
      <c r="R27" s="50">
        <v>7</v>
      </c>
      <c r="S27" s="50">
        <v>25</v>
      </c>
    </row>
    <row r="28" spans="1:24" s="27" customFormat="1" ht="19.5" customHeight="1">
      <c r="A28" s="171"/>
      <c r="B28" s="49" t="s">
        <v>19</v>
      </c>
      <c r="C28" s="50">
        <v>11</v>
      </c>
      <c r="D28" s="50">
        <v>8</v>
      </c>
      <c r="E28" s="50">
        <v>10</v>
      </c>
      <c r="F28" s="50">
        <v>13</v>
      </c>
      <c r="G28" s="50">
        <v>16</v>
      </c>
      <c r="H28" s="50">
        <v>16</v>
      </c>
      <c r="I28" s="50">
        <v>9</v>
      </c>
      <c r="J28" s="50">
        <v>14</v>
      </c>
      <c r="K28" s="50">
        <v>13</v>
      </c>
      <c r="L28" s="50">
        <v>3</v>
      </c>
      <c r="M28" s="50">
        <v>3</v>
      </c>
      <c r="N28" s="50">
        <v>1</v>
      </c>
      <c r="O28" s="50">
        <v>26</v>
      </c>
      <c r="P28" s="50">
        <v>4</v>
      </c>
      <c r="Q28" s="50">
        <v>4</v>
      </c>
      <c r="R28" s="50">
        <v>1</v>
      </c>
      <c r="S28" s="50">
        <v>26</v>
      </c>
      <c r="T28" s="4"/>
      <c r="U28" s="4"/>
      <c r="V28" s="4"/>
      <c r="W28" s="4"/>
      <c r="X28" s="4"/>
    </row>
    <row r="29" spans="1:19" s="4" customFormat="1" ht="19.5" customHeight="1">
      <c r="A29" s="171"/>
      <c r="B29" s="49" t="s">
        <v>95</v>
      </c>
      <c r="C29" s="50">
        <v>18</v>
      </c>
      <c r="D29" s="50">
        <v>18</v>
      </c>
      <c r="E29" s="50">
        <v>20</v>
      </c>
      <c r="F29" s="50">
        <v>10</v>
      </c>
      <c r="G29" s="50">
        <v>15</v>
      </c>
      <c r="H29" s="50">
        <v>14</v>
      </c>
      <c r="I29" s="50">
        <v>10</v>
      </c>
      <c r="J29" s="50">
        <v>10</v>
      </c>
      <c r="K29" s="50">
        <v>15</v>
      </c>
      <c r="L29" s="50">
        <v>12</v>
      </c>
      <c r="M29" s="50">
        <v>12</v>
      </c>
      <c r="N29" s="50">
        <v>10</v>
      </c>
      <c r="O29" s="50">
        <v>22</v>
      </c>
      <c r="P29" s="50">
        <v>12</v>
      </c>
      <c r="Q29" s="50">
        <v>12</v>
      </c>
      <c r="R29" s="50">
        <v>10</v>
      </c>
      <c r="S29" s="50">
        <v>24</v>
      </c>
    </row>
    <row r="30" spans="1:19" s="4" customFormat="1" ht="19.5" customHeight="1">
      <c r="A30" s="171"/>
      <c r="B30" s="49" t="s">
        <v>21</v>
      </c>
      <c r="C30" s="50">
        <v>25</v>
      </c>
      <c r="D30" s="50">
        <v>25</v>
      </c>
      <c r="E30" s="50">
        <v>24</v>
      </c>
      <c r="F30" s="50">
        <v>7</v>
      </c>
      <c r="G30" s="50">
        <v>11</v>
      </c>
      <c r="H30" s="50">
        <v>10</v>
      </c>
      <c r="I30" s="50">
        <v>20</v>
      </c>
      <c r="J30" s="50">
        <v>20</v>
      </c>
      <c r="K30" s="50">
        <v>20</v>
      </c>
      <c r="L30" s="50">
        <v>21</v>
      </c>
      <c r="M30" s="50">
        <v>20</v>
      </c>
      <c r="N30" s="50">
        <v>18</v>
      </c>
      <c r="O30" s="50">
        <v>17</v>
      </c>
      <c r="P30" s="50">
        <v>22</v>
      </c>
      <c r="Q30" s="50">
        <v>21</v>
      </c>
      <c r="R30" s="50">
        <v>18</v>
      </c>
      <c r="S30" s="50">
        <v>20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74"/>
      <c r="M31" s="175"/>
      <c r="N31" s="175"/>
      <c r="O31" s="176"/>
      <c r="P31" s="174"/>
      <c r="Q31" s="175"/>
      <c r="R31" s="175"/>
      <c r="S31" s="176"/>
      <c r="T31" s="27"/>
      <c r="U31" s="27"/>
      <c r="V31" s="27"/>
      <c r="W31" s="27"/>
      <c r="X31" s="27"/>
    </row>
    <row r="32" spans="1:19" s="4" customFormat="1" ht="19.5" customHeight="1">
      <c r="A32" s="144" t="s">
        <v>31</v>
      </c>
      <c r="B32" s="49" t="s">
        <v>22</v>
      </c>
      <c r="C32" s="50">
        <v>7</v>
      </c>
      <c r="D32" s="50">
        <v>7</v>
      </c>
      <c r="E32" s="50">
        <v>6</v>
      </c>
      <c r="F32" s="50">
        <v>19</v>
      </c>
      <c r="G32" s="50">
        <v>12</v>
      </c>
      <c r="H32" s="50">
        <v>13</v>
      </c>
      <c r="I32" s="50">
        <v>16</v>
      </c>
      <c r="J32" s="50">
        <v>18</v>
      </c>
      <c r="K32" s="50">
        <v>24</v>
      </c>
      <c r="L32" s="50">
        <v>1</v>
      </c>
      <c r="M32" s="50">
        <v>1</v>
      </c>
      <c r="N32" s="50">
        <v>2</v>
      </c>
      <c r="O32" s="50">
        <v>11</v>
      </c>
      <c r="P32" s="50">
        <v>1</v>
      </c>
      <c r="Q32" s="50">
        <v>1</v>
      </c>
      <c r="R32" s="50">
        <v>2</v>
      </c>
      <c r="S32" s="50">
        <v>15</v>
      </c>
    </row>
    <row r="33" spans="1:19" s="4" customFormat="1" ht="19.5" customHeight="1">
      <c r="A33" s="171"/>
      <c r="B33" s="49" t="s">
        <v>23</v>
      </c>
      <c r="C33" s="50">
        <v>8</v>
      </c>
      <c r="D33" s="50">
        <v>9</v>
      </c>
      <c r="E33" s="50">
        <v>9</v>
      </c>
      <c r="F33" s="50">
        <v>17</v>
      </c>
      <c r="G33" s="50">
        <v>4</v>
      </c>
      <c r="H33" s="50">
        <v>5</v>
      </c>
      <c r="I33" s="50">
        <v>3</v>
      </c>
      <c r="J33" s="50">
        <v>4</v>
      </c>
      <c r="K33" s="50">
        <v>4</v>
      </c>
      <c r="L33" s="50">
        <v>17</v>
      </c>
      <c r="M33" s="50">
        <v>17</v>
      </c>
      <c r="N33" s="50">
        <v>19</v>
      </c>
      <c r="O33" s="50">
        <v>5</v>
      </c>
      <c r="P33" s="50">
        <v>18</v>
      </c>
      <c r="Q33" s="50">
        <v>18</v>
      </c>
      <c r="R33" s="50">
        <v>19</v>
      </c>
      <c r="S33" s="50">
        <v>4</v>
      </c>
    </row>
    <row r="34" spans="1:19" s="4" customFormat="1" ht="19.5" customHeight="1">
      <c r="A34" s="171"/>
      <c r="B34" s="49" t="s">
        <v>24</v>
      </c>
      <c r="C34" s="50">
        <v>6</v>
      </c>
      <c r="D34" s="50">
        <v>6</v>
      </c>
      <c r="E34" s="50">
        <v>8</v>
      </c>
      <c r="F34" s="50">
        <v>8</v>
      </c>
      <c r="G34" s="50">
        <v>10</v>
      </c>
      <c r="H34" s="50">
        <v>11</v>
      </c>
      <c r="I34" s="50">
        <v>5</v>
      </c>
      <c r="J34" s="50">
        <v>8</v>
      </c>
      <c r="K34" s="50">
        <v>5</v>
      </c>
      <c r="L34" s="50">
        <v>5</v>
      </c>
      <c r="M34" s="50">
        <v>6</v>
      </c>
      <c r="N34" s="50">
        <v>5</v>
      </c>
      <c r="O34" s="50">
        <v>23</v>
      </c>
      <c r="P34" s="50">
        <v>6</v>
      </c>
      <c r="Q34" s="50">
        <v>6</v>
      </c>
      <c r="R34" s="50">
        <v>5</v>
      </c>
      <c r="S34" s="50">
        <v>22</v>
      </c>
    </row>
    <row r="35" spans="1:24" s="6" customFormat="1" ht="19.5" customHeight="1">
      <c r="A35" s="171"/>
      <c r="B35" s="49" t="s">
        <v>25</v>
      </c>
      <c r="C35" s="50">
        <v>5</v>
      </c>
      <c r="D35" s="50">
        <v>5</v>
      </c>
      <c r="E35" s="50">
        <v>5</v>
      </c>
      <c r="F35" s="50">
        <v>18</v>
      </c>
      <c r="G35" s="50">
        <v>2</v>
      </c>
      <c r="H35" s="50">
        <v>1</v>
      </c>
      <c r="I35" s="50">
        <v>4</v>
      </c>
      <c r="J35" s="50">
        <v>3</v>
      </c>
      <c r="K35" s="50">
        <v>3</v>
      </c>
      <c r="L35" s="50">
        <v>2</v>
      </c>
      <c r="M35" s="50">
        <v>2</v>
      </c>
      <c r="N35" s="50">
        <v>4</v>
      </c>
      <c r="O35" s="50">
        <v>7</v>
      </c>
      <c r="P35" s="50">
        <v>2</v>
      </c>
      <c r="Q35" s="50">
        <v>2</v>
      </c>
      <c r="R35" s="50">
        <v>4</v>
      </c>
      <c r="S35" s="50">
        <v>8</v>
      </c>
      <c r="T35" s="4"/>
      <c r="U35" s="4"/>
      <c r="V35" s="4"/>
      <c r="W35" s="4"/>
      <c r="X35" s="4"/>
    </row>
    <row r="36" spans="1:24" s="6" customFormat="1" ht="19.5" customHeight="1">
      <c r="A36" s="171"/>
      <c r="B36" s="49" t="s">
        <v>26</v>
      </c>
      <c r="C36" s="50">
        <v>4</v>
      </c>
      <c r="D36" s="50">
        <v>3</v>
      </c>
      <c r="E36" s="50">
        <v>3</v>
      </c>
      <c r="F36" s="50">
        <v>12</v>
      </c>
      <c r="G36" s="50">
        <v>1</v>
      </c>
      <c r="H36" s="50">
        <v>3</v>
      </c>
      <c r="I36" s="50">
        <v>1</v>
      </c>
      <c r="J36" s="50">
        <v>1</v>
      </c>
      <c r="K36" s="50">
        <v>2</v>
      </c>
      <c r="L36" s="50">
        <v>4</v>
      </c>
      <c r="M36" s="50">
        <v>4</v>
      </c>
      <c r="N36" s="50">
        <v>3</v>
      </c>
      <c r="O36" s="50">
        <v>21</v>
      </c>
      <c r="P36" s="50">
        <v>3</v>
      </c>
      <c r="Q36" s="50">
        <v>3</v>
      </c>
      <c r="R36" s="50">
        <v>3</v>
      </c>
      <c r="S36" s="50">
        <v>17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A23:A30"/>
    <mergeCell ref="L31:O31"/>
    <mergeCell ref="P31:S31"/>
    <mergeCell ref="A32:A36"/>
    <mergeCell ref="S6:S7"/>
    <mergeCell ref="A8:A16"/>
    <mergeCell ref="A18:A21"/>
    <mergeCell ref="L22:O22"/>
    <mergeCell ref="P22:S22"/>
    <mergeCell ref="E6:E7"/>
    <mergeCell ref="F6:F7"/>
    <mergeCell ref="G6:G7"/>
    <mergeCell ref="H6:H7"/>
    <mergeCell ref="I6:K6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P6:P7"/>
    <mergeCell ref="Q6:Q7"/>
    <mergeCell ref="R6:R7"/>
    <mergeCell ref="L6:L7"/>
    <mergeCell ref="M6:M7"/>
    <mergeCell ref="N6:N7"/>
    <mergeCell ref="O6:O7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100" zoomScalePageLayoutView="0" workbookViewId="0" topLeftCell="A1">
      <selection activeCell="R39" sqref="R39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86" t="s">
        <v>129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21" ht="18">
      <c r="B2" s="187" t="s">
        <v>165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ht="18">
      <c r="B3" s="188" t="s">
        <v>190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103</v>
      </c>
      <c r="S4" s="55"/>
      <c r="U4" s="54"/>
    </row>
    <row r="5" spans="1:21" ht="31.5" customHeight="1">
      <c r="A5" s="177" t="s">
        <v>27</v>
      </c>
      <c r="B5" s="178" t="s">
        <v>99</v>
      </c>
      <c r="C5" s="179" t="s">
        <v>160</v>
      </c>
      <c r="D5" s="179" t="s">
        <v>134</v>
      </c>
      <c r="E5" s="189" t="s">
        <v>161</v>
      </c>
      <c r="F5" s="189" t="s">
        <v>177</v>
      </c>
      <c r="G5" s="178" t="s">
        <v>1</v>
      </c>
      <c r="H5" s="180" t="s">
        <v>105</v>
      </c>
      <c r="I5" s="181"/>
      <c r="J5" s="181"/>
      <c r="K5" s="182"/>
      <c r="L5" s="183" t="s">
        <v>104</v>
      </c>
      <c r="M5" s="184"/>
      <c r="N5" s="184"/>
      <c r="O5" s="184"/>
      <c r="P5" s="185"/>
      <c r="Q5" s="180" t="s">
        <v>100</v>
      </c>
      <c r="R5" s="181"/>
      <c r="S5" s="181"/>
      <c r="T5" s="181"/>
      <c r="U5" s="182"/>
    </row>
    <row r="6" spans="1:21" s="59" customFormat="1" ht="70.5" customHeight="1">
      <c r="A6" s="177"/>
      <c r="B6" s="178"/>
      <c r="C6" s="179"/>
      <c r="D6" s="179"/>
      <c r="E6" s="190"/>
      <c r="F6" s="190"/>
      <c r="G6" s="178"/>
      <c r="H6" s="56" t="s">
        <v>162</v>
      </c>
      <c r="I6" s="57" t="s">
        <v>134</v>
      </c>
      <c r="J6" s="56" t="s">
        <v>161</v>
      </c>
      <c r="K6" s="58" t="s">
        <v>178</v>
      </c>
      <c r="L6" s="56" t="s">
        <v>162</v>
      </c>
      <c r="M6" s="57" t="s">
        <v>134</v>
      </c>
      <c r="N6" s="56" t="s">
        <v>161</v>
      </c>
      <c r="O6" s="58" t="s">
        <v>178</v>
      </c>
      <c r="P6" s="56" t="s">
        <v>1</v>
      </c>
      <c r="Q6" s="56" t="s">
        <v>162</v>
      </c>
      <c r="R6" s="57" t="s">
        <v>134</v>
      </c>
      <c r="S6" s="56" t="s">
        <v>161</v>
      </c>
      <c r="T6" s="58" t="s">
        <v>178</v>
      </c>
      <c r="U6" s="56" t="s">
        <v>1</v>
      </c>
    </row>
    <row r="7" spans="1:21" ht="22.5" customHeight="1">
      <c r="A7" s="177" t="s">
        <v>28</v>
      </c>
      <c r="B7" s="60" t="s">
        <v>2</v>
      </c>
      <c r="C7" s="61">
        <v>202.5</v>
      </c>
      <c r="D7" s="61">
        <v>10.3</v>
      </c>
      <c r="E7" s="61">
        <v>7.71</v>
      </c>
      <c r="F7" s="61">
        <v>12.38</v>
      </c>
      <c r="G7" s="61">
        <v>232.89</v>
      </c>
      <c r="H7" s="61">
        <v>7.71</v>
      </c>
      <c r="I7" s="61">
        <v>4.86</v>
      </c>
      <c r="J7" s="61">
        <v>3.78</v>
      </c>
      <c r="K7" s="62">
        <v>6.223746757958615</v>
      </c>
      <c r="L7" s="61">
        <v>0.4653632970610412</v>
      </c>
      <c r="M7" s="61">
        <v>0.22655536859238729</v>
      </c>
      <c r="N7" s="61">
        <v>0.16043348253022954</v>
      </c>
      <c r="O7" s="61">
        <v>0.18</v>
      </c>
      <c r="P7" s="61">
        <v>0.3892632930180316</v>
      </c>
      <c r="Q7" s="61">
        <v>86.95092103568207</v>
      </c>
      <c r="R7" s="61">
        <v>4.4226888230495085</v>
      </c>
      <c r="S7" s="61">
        <v>3.3105758083215244</v>
      </c>
      <c r="T7" s="61">
        <v>5.315814332946885</v>
      </c>
      <c r="U7" s="61">
        <v>100</v>
      </c>
    </row>
    <row r="8" spans="1:21" ht="22.5" customHeight="1">
      <c r="A8" s="177"/>
      <c r="B8" s="60" t="s">
        <v>3</v>
      </c>
      <c r="C8" s="61">
        <v>4198.08</v>
      </c>
      <c r="D8" s="61">
        <v>694.19</v>
      </c>
      <c r="E8" s="61">
        <v>377.12</v>
      </c>
      <c r="F8" s="61">
        <v>737.11</v>
      </c>
      <c r="G8" s="61">
        <v>6006.5</v>
      </c>
      <c r="H8" s="61">
        <v>3.94</v>
      </c>
      <c r="I8" s="61">
        <v>5.23</v>
      </c>
      <c r="J8" s="61">
        <v>2.73</v>
      </c>
      <c r="K8" s="62">
        <v>5.233052118399311</v>
      </c>
      <c r="L8" s="61">
        <v>9.647567161116127</v>
      </c>
      <c r="M8" s="61">
        <v>15.269171973121296</v>
      </c>
      <c r="N8" s="61">
        <v>7.847298953540878</v>
      </c>
      <c r="O8" s="61">
        <v>10.59</v>
      </c>
      <c r="P8" s="61">
        <v>10.039546436140695</v>
      </c>
      <c r="Q8" s="61">
        <v>69.89228335969366</v>
      </c>
      <c r="R8" s="61">
        <v>11.55731291101307</v>
      </c>
      <c r="S8" s="61">
        <v>6.278531590776659</v>
      </c>
      <c r="T8" s="61">
        <v>12.271872138516606</v>
      </c>
      <c r="U8" s="61">
        <v>100</v>
      </c>
    </row>
    <row r="9" spans="1:21" ht="22.5" customHeight="1">
      <c r="A9" s="177"/>
      <c r="B9" s="60" t="s">
        <v>4</v>
      </c>
      <c r="C9" s="61">
        <v>2793.45</v>
      </c>
      <c r="D9" s="61">
        <v>158.12</v>
      </c>
      <c r="E9" s="61">
        <v>300.38</v>
      </c>
      <c r="F9" s="61">
        <v>370.99</v>
      </c>
      <c r="G9" s="61">
        <v>3622.94</v>
      </c>
      <c r="H9" s="61">
        <v>11.03</v>
      </c>
      <c r="I9" s="61">
        <v>8.04</v>
      </c>
      <c r="J9" s="61">
        <v>12.91</v>
      </c>
      <c r="K9" s="62">
        <v>17.0041859403819</v>
      </c>
      <c r="L9" s="61">
        <v>6.4196005045687174</v>
      </c>
      <c r="M9" s="61">
        <v>3.4779548428959495</v>
      </c>
      <c r="N9" s="61">
        <v>6.250455185788632</v>
      </c>
      <c r="O9" s="61">
        <v>5.33</v>
      </c>
      <c r="P9" s="61">
        <v>6.055552212661545</v>
      </c>
      <c r="Q9" s="61">
        <v>77.1045062849509</v>
      </c>
      <c r="R9" s="61">
        <v>4.36441122403352</v>
      </c>
      <c r="S9" s="61">
        <v>8.291056434829173</v>
      </c>
      <c r="T9" s="61">
        <v>10.240026056186412</v>
      </c>
      <c r="U9" s="61">
        <v>100</v>
      </c>
    </row>
    <row r="10" spans="1:21" ht="22.5" customHeight="1">
      <c r="A10" s="177"/>
      <c r="B10" s="60" t="s">
        <v>5</v>
      </c>
      <c r="C10" s="61">
        <v>1269.93</v>
      </c>
      <c r="D10" s="61">
        <v>81.51</v>
      </c>
      <c r="E10" s="61">
        <v>48.57</v>
      </c>
      <c r="F10" s="61">
        <v>122.54</v>
      </c>
      <c r="G10" s="61">
        <v>1522.55</v>
      </c>
      <c r="H10" s="61">
        <v>5.53</v>
      </c>
      <c r="I10" s="61">
        <v>4.59</v>
      </c>
      <c r="J10" s="61">
        <v>2.65</v>
      </c>
      <c r="K10" s="62">
        <v>6.783155612632533</v>
      </c>
      <c r="L10" s="61">
        <v>2.918413885613472</v>
      </c>
      <c r="M10" s="61">
        <v>1.7928668052393677</v>
      </c>
      <c r="N10" s="61">
        <v>1.0106685144608625</v>
      </c>
      <c r="O10" s="61">
        <v>1.76</v>
      </c>
      <c r="P10" s="61">
        <v>2.5448616376169175</v>
      </c>
      <c r="Q10" s="61">
        <v>83.40809825621491</v>
      </c>
      <c r="R10" s="61">
        <v>5.353518767856557</v>
      </c>
      <c r="S10" s="61">
        <v>3.190043019933664</v>
      </c>
      <c r="T10" s="61">
        <v>8.048339955994878</v>
      </c>
      <c r="U10" s="61">
        <v>100</v>
      </c>
    </row>
    <row r="11" spans="1:21" ht="22.5" customHeight="1">
      <c r="A11" s="177"/>
      <c r="B11" s="60" t="s">
        <v>98</v>
      </c>
      <c r="C11" s="61">
        <v>1696.27</v>
      </c>
      <c r="D11" s="61">
        <v>194.59</v>
      </c>
      <c r="E11" s="61">
        <v>276.4</v>
      </c>
      <c r="F11" s="61">
        <v>123.76</v>
      </c>
      <c r="G11" s="61">
        <v>2291.02</v>
      </c>
      <c r="H11" s="61">
        <v>6.96</v>
      </c>
      <c r="I11" s="61">
        <v>4.95</v>
      </c>
      <c r="J11" s="61">
        <v>7.28</v>
      </c>
      <c r="K11" s="62">
        <v>3.7103183283521</v>
      </c>
      <c r="L11" s="61">
        <v>3.898181727929542</v>
      </c>
      <c r="M11" s="61">
        <v>4.28013681304783</v>
      </c>
      <c r="N11" s="61">
        <v>5.751467518982548</v>
      </c>
      <c r="O11" s="61">
        <v>1.78</v>
      </c>
      <c r="P11" s="61">
        <v>3.8293185176270796</v>
      </c>
      <c r="Q11" s="61">
        <v>74.03994727239396</v>
      </c>
      <c r="R11" s="61">
        <v>8.493596738570593</v>
      </c>
      <c r="S11" s="61">
        <v>12.064495290307372</v>
      </c>
      <c r="T11" s="61">
        <v>5.401960698728078</v>
      </c>
      <c r="U11" s="61">
        <v>100</v>
      </c>
    </row>
    <row r="12" spans="1:21" ht="22.5" customHeight="1">
      <c r="A12" s="177"/>
      <c r="B12" s="60" t="s">
        <v>41</v>
      </c>
      <c r="C12" s="61">
        <v>3505.46</v>
      </c>
      <c r="D12" s="61">
        <v>371.19</v>
      </c>
      <c r="E12" s="61">
        <v>272.15</v>
      </c>
      <c r="F12" s="61">
        <v>214.89</v>
      </c>
      <c r="G12" s="61">
        <v>4363.69</v>
      </c>
      <c r="H12" s="61">
        <v>10.04</v>
      </c>
      <c r="I12" s="61">
        <v>8.9</v>
      </c>
      <c r="J12" s="61">
        <v>6.54</v>
      </c>
      <c r="K12" s="62">
        <v>5.569772590387573</v>
      </c>
      <c r="L12" s="61">
        <v>8.055863818842457</v>
      </c>
      <c r="M12" s="61">
        <v>8.164571579398858</v>
      </c>
      <c r="N12" s="61">
        <v>5.663031422905574</v>
      </c>
      <c r="O12" s="61">
        <v>3.09</v>
      </c>
      <c r="P12" s="61">
        <v>7.293676581690302</v>
      </c>
      <c r="Q12" s="61">
        <v>80.33247091337834</v>
      </c>
      <c r="R12" s="61">
        <v>8.506332942990907</v>
      </c>
      <c r="S12" s="61">
        <v>6.236694173967443</v>
      </c>
      <c r="T12" s="61">
        <v>4.924501969663289</v>
      </c>
      <c r="U12" s="61">
        <v>100</v>
      </c>
    </row>
    <row r="13" spans="1:21" ht="22.5" customHeight="1">
      <c r="A13" s="177"/>
      <c r="B13" s="60" t="s">
        <v>7</v>
      </c>
      <c r="C13" s="61">
        <v>6803.03</v>
      </c>
      <c r="D13" s="61">
        <v>512.16</v>
      </c>
      <c r="E13" s="61">
        <v>482.07</v>
      </c>
      <c r="F13" s="61">
        <v>336.69</v>
      </c>
      <c r="G13" s="61">
        <v>8133.95</v>
      </c>
      <c r="H13" s="61">
        <v>21.19</v>
      </c>
      <c r="I13" s="61">
        <v>13.69</v>
      </c>
      <c r="J13" s="61">
        <v>12.26</v>
      </c>
      <c r="K13" s="62">
        <v>9.79816087248689</v>
      </c>
      <c r="L13" s="61">
        <v>15.633977633605802</v>
      </c>
      <c r="M13" s="61">
        <v>11.265300735755055</v>
      </c>
      <c r="N13" s="61">
        <v>10.03115031431229</v>
      </c>
      <c r="O13" s="61">
        <v>4.84</v>
      </c>
      <c r="P13" s="61">
        <v>13.595466367143361</v>
      </c>
      <c r="Q13" s="61">
        <v>83.63747010984824</v>
      </c>
      <c r="R13" s="61">
        <v>6.2965717763202385</v>
      </c>
      <c r="S13" s="61">
        <v>5.926640807971528</v>
      </c>
      <c r="T13" s="61">
        <v>4.139317305860007</v>
      </c>
      <c r="U13" s="61">
        <v>100</v>
      </c>
    </row>
    <row r="14" spans="1:21" ht="22.5" customHeight="1">
      <c r="A14" s="177"/>
      <c r="B14" s="60" t="s">
        <v>8</v>
      </c>
      <c r="C14" s="61">
        <v>1321.6</v>
      </c>
      <c r="D14" s="61">
        <v>397.74</v>
      </c>
      <c r="E14" s="61">
        <v>55.25</v>
      </c>
      <c r="F14" s="61">
        <v>246.15</v>
      </c>
      <c r="G14" s="61">
        <v>2020.74</v>
      </c>
      <c r="H14" s="61">
        <v>2.81</v>
      </c>
      <c r="I14" s="61">
        <v>7.22</v>
      </c>
      <c r="J14" s="61">
        <v>1</v>
      </c>
      <c r="K14" s="62">
        <v>4.657862407773013</v>
      </c>
      <c r="L14" s="61">
        <v>3.0371562143006026</v>
      </c>
      <c r="M14" s="61">
        <v>8.748556534362729</v>
      </c>
      <c r="N14" s="61">
        <v>1.1496692490006721</v>
      </c>
      <c r="O14" s="61">
        <v>3.54</v>
      </c>
      <c r="P14" s="61">
        <v>3.3775598210883127</v>
      </c>
      <c r="Q14" s="61">
        <v>65.4017835050526</v>
      </c>
      <c r="R14" s="61">
        <v>19.682888446806615</v>
      </c>
      <c r="S14" s="61">
        <v>2.7341468966814135</v>
      </c>
      <c r="T14" s="61">
        <v>12.181181151459366</v>
      </c>
      <c r="U14" s="61">
        <v>100</v>
      </c>
    </row>
    <row r="15" spans="1:21" ht="22.5" customHeight="1">
      <c r="A15" s="177"/>
      <c r="B15" s="60" t="s">
        <v>9</v>
      </c>
      <c r="C15" s="61">
        <v>1632.66</v>
      </c>
      <c r="D15" s="61">
        <v>194.82</v>
      </c>
      <c r="E15" s="61">
        <v>209.06</v>
      </c>
      <c r="F15" s="61">
        <v>229.1</v>
      </c>
      <c r="G15" s="61">
        <v>2265.64</v>
      </c>
      <c r="H15" s="61">
        <v>5.24</v>
      </c>
      <c r="I15" s="61">
        <v>7.15</v>
      </c>
      <c r="J15" s="61">
        <v>7.29</v>
      </c>
      <c r="K15" s="62">
        <v>8.493904400949353</v>
      </c>
      <c r="L15" s="61">
        <v>3.7520002003934794</v>
      </c>
      <c r="M15" s="61">
        <v>4.285195816424164</v>
      </c>
      <c r="N15" s="61">
        <v>4.350223587259376</v>
      </c>
      <c r="O15" s="61">
        <v>3.29</v>
      </c>
      <c r="P15" s="61">
        <v>3.78689719263761</v>
      </c>
      <c r="Q15" s="61">
        <v>72.06175738422698</v>
      </c>
      <c r="R15" s="61">
        <v>8.598894793524126</v>
      </c>
      <c r="S15" s="61">
        <v>9.227414770219452</v>
      </c>
      <c r="T15" s="61">
        <v>10.11193305202945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77" t="s">
        <v>29</v>
      </c>
      <c r="B17" s="60" t="s">
        <v>10</v>
      </c>
      <c r="C17" s="61">
        <v>278.33</v>
      </c>
      <c r="D17" s="61">
        <v>35.69</v>
      </c>
      <c r="E17" s="61">
        <v>71.73</v>
      </c>
      <c r="F17" s="61">
        <v>266.93</v>
      </c>
      <c r="G17" s="61">
        <v>652.68</v>
      </c>
      <c r="H17" s="61">
        <v>1.75</v>
      </c>
      <c r="I17" s="61">
        <v>1.66</v>
      </c>
      <c r="J17" s="61">
        <v>3.13</v>
      </c>
      <c r="K17" s="62">
        <v>11.406293716436567</v>
      </c>
      <c r="L17" s="61">
        <v>0.639627488745677</v>
      </c>
      <c r="M17" s="61">
        <v>0.7850253500060488</v>
      </c>
      <c r="N17" s="61">
        <v>1.4925932168473888</v>
      </c>
      <c r="O17" s="61">
        <v>3.83</v>
      </c>
      <c r="P17" s="61">
        <v>1.090920031289488</v>
      </c>
      <c r="Q17" s="61">
        <v>42.64417478703192</v>
      </c>
      <c r="R17" s="61">
        <v>5.468223325366182</v>
      </c>
      <c r="S17" s="61">
        <v>10.990071704357419</v>
      </c>
      <c r="T17" s="61">
        <v>40.89753018324447</v>
      </c>
      <c r="U17" s="61">
        <v>100</v>
      </c>
    </row>
    <row r="18" spans="1:21" ht="22.5" customHeight="1">
      <c r="A18" s="177"/>
      <c r="B18" s="60" t="s">
        <v>11</v>
      </c>
      <c r="C18" s="61">
        <v>719.91</v>
      </c>
      <c r="D18" s="61">
        <v>47</v>
      </c>
      <c r="E18" s="61">
        <v>78.88</v>
      </c>
      <c r="F18" s="61">
        <v>165.23</v>
      </c>
      <c r="G18" s="61">
        <v>1011.02</v>
      </c>
      <c r="H18" s="61">
        <v>1.28</v>
      </c>
      <c r="I18" s="61">
        <v>0.94</v>
      </c>
      <c r="J18" s="61">
        <v>1.72</v>
      </c>
      <c r="K18" s="62">
        <v>3.8197959523715763</v>
      </c>
      <c r="L18" s="61">
        <v>1.654418228085008</v>
      </c>
      <c r="M18" s="61">
        <v>1.0337963421206022</v>
      </c>
      <c r="N18" s="61">
        <v>1.641373943188652</v>
      </c>
      <c r="O18" s="61">
        <v>2.37</v>
      </c>
      <c r="P18" s="61">
        <v>1.6898663510974719</v>
      </c>
      <c r="Q18" s="61">
        <v>71.20630650234416</v>
      </c>
      <c r="R18" s="61">
        <v>4.648770548554925</v>
      </c>
      <c r="S18" s="61">
        <v>7.802021720638564</v>
      </c>
      <c r="T18" s="61">
        <v>16.342901228462345</v>
      </c>
      <c r="U18" s="61">
        <v>100</v>
      </c>
    </row>
    <row r="19" spans="1:21" ht="22.5" customHeight="1">
      <c r="A19" s="177"/>
      <c r="B19" s="60" t="s">
        <v>94</v>
      </c>
      <c r="C19" s="61">
        <v>626.62</v>
      </c>
      <c r="D19" s="61">
        <v>87.93</v>
      </c>
      <c r="E19" s="61">
        <v>107.07</v>
      </c>
      <c r="F19" s="61">
        <v>541.18</v>
      </c>
      <c r="G19" s="61">
        <v>1362.8</v>
      </c>
      <c r="H19" s="61">
        <v>1.19</v>
      </c>
      <c r="I19" s="61">
        <v>1.21</v>
      </c>
      <c r="J19" s="61">
        <v>1.51</v>
      </c>
      <c r="K19" s="62">
        <v>7.679616675061967</v>
      </c>
      <c r="L19" s="61">
        <v>1.4400293787871092</v>
      </c>
      <c r="M19" s="61">
        <v>1.9340789864396715</v>
      </c>
      <c r="N19" s="61">
        <v>2.227965366343927</v>
      </c>
      <c r="O19" s="61">
        <v>7.77</v>
      </c>
      <c r="P19" s="61">
        <v>2.2778479785519914</v>
      </c>
      <c r="Q19" s="61">
        <v>45.98033460522455</v>
      </c>
      <c r="R19" s="61">
        <v>6.452157323158206</v>
      </c>
      <c r="S19" s="61">
        <v>7.856618726152041</v>
      </c>
      <c r="T19" s="61">
        <v>39.71088934546522</v>
      </c>
      <c r="U19" s="61">
        <v>100</v>
      </c>
    </row>
    <row r="20" spans="1:21" ht="22.5" customHeight="1">
      <c r="A20" s="177"/>
      <c r="B20" s="60" t="s">
        <v>13</v>
      </c>
      <c r="C20" s="61">
        <v>4678.91</v>
      </c>
      <c r="D20" s="61">
        <v>578.27</v>
      </c>
      <c r="E20" s="61">
        <v>1259.55</v>
      </c>
      <c r="F20" s="61">
        <v>543.14</v>
      </c>
      <c r="G20" s="61">
        <v>7059.87</v>
      </c>
      <c r="H20" s="61">
        <v>3.45</v>
      </c>
      <c r="I20" s="61">
        <v>3.33</v>
      </c>
      <c r="J20" s="61">
        <v>5.87</v>
      </c>
      <c r="K20" s="62">
        <v>3.1126631911434224</v>
      </c>
      <c r="L20" s="61">
        <v>10.752557946922845</v>
      </c>
      <c r="M20" s="61">
        <v>12.719434271448524</v>
      </c>
      <c r="N20" s="61">
        <v>26.209337603236136</v>
      </c>
      <c r="O20" s="61">
        <v>7.8</v>
      </c>
      <c r="P20" s="61">
        <v>11.800198567904207</v>
      </c>
      <c r="Q20" s="61">
        <v>66.27473310415063</v>
      </c>
      <c r="R20" s="61">
        <v>8.190944025881496</v>
      </c>
      <c r="S20" s="61">
        <v>17.84098007470392</v>
      </c>
      <c r="T20" s="61">
        <v>7.693342795263934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77" t="s">
        <v>30</v>
      </c>
      <c r="B22" s="60" t="s">
        <v>14</v>
      </c>
      <c r="C22" s="61">
        <v>75.31</v>
      </c>
      <c r="D22" s="61">
        <v>22.68</v>
      </c>
      <c r="E22" s="61">
        <v>19.22</v>
      </c>
      <c r="F22" s="61">
        <v>134.08</v>
      </c>
      <c r="G22" s="61">
        <v>251.29</v>
      </c>
      <c r="H22" s="61">
        <v>0.35</v>
      </c>
      <c r="I22" s="61">
        <v>1.47</v>
      </c>
      <c r="J22" s="61">
        <v>1.26</v>
      </c>
      <c r="K22" s="62">
        <v>8.496319888472</v>
      </c>
      <c r="L22" s="61">
        <v>0.1730691846995902</v>
      </c>
      <c r="M22" s="61">
        <v>0.4988617242403246</v>
      </c>
      <c r="N22" s="61">
        <v>0.39993923919987184</v>
      </c>
      <c r="O22" s="61">
        <v>1.93</v>
      </c>
      <c r="P22" s="61">
        <v>0.4200179179118947</v>
      </c>
      <c r="Q22" s="61">
        <v>29.969358112141347</v>
      </c>
      <c r="R22" s="61">
        <v>9.025428787456722</v>
      </c>
      <c r="S22" s="61">
        <v>7.648533566795335</v>
      </c>
      <c r="T22" s="61">
        <v>53.35667953360659</v>
      </c>
      <c r="U22" s="61">
        <v>100</v>
      </c>
    </row>
    <row r="23" spans="1:21" ht="22.5" customHeight="1">
      <c r="A23" s="177"/>
      <c r="B23" s="60" t="s">
        <v>15</v>
      </c>
      <c r="C23" s="61">
        <v>257.54</v>
      </c>
      <c r="D23" s="61">
        <v>30.92</v>
      </c>
      <c r="E23" s="61">
        <v>25.12</v>
      </c>
      <c r="F23" s="61">
        <v>63.1</v>
      </c>
      <c r="G23" s="61">
        <v>376.68</v>
      </c>
      <c r="H23" s="61">
        <v>1.58</v>
      </c>
      <c r="I23" s="61">
        <v>1.16</v>
      </c>
      <c r="J23" s="61">
        <v>1.11</v>
      </c>
      <c r="K23" s="62">
        <v>2.828299238886099</v>
      </c>
      <c r="L23" s="61">
        <v>0.5918501902474103</v>
      </c>
      <c r="M23" s="61">
        <v>0.6801060191142344</v>
      </c>
      <c r="N23" s="61">
        <v>0.5227093490479074</v>
      </c>
      <c r="O23" s="61">
        <v>0.91</v>
      </c>
      <c r="P23" s="61">
        <v>0.6296006578815413</v>
      </c>
      <c r="Q23" s="61">
        <v>68.37103111394286</v>
      </c>
      <c r="R23" s="61">
        <v>8.208558989062333</v>
      </c>
      <c r="S23" s="61">
        <v>6.668790485292556</v>
      </c>
      <c r="T23" s="61">
        <v>16.751619411702237</v>
      </c>
      <c r="U23" s="61">
        <v>100</v>
      </c>
    </row>
    <row r="24" spans="1:21" ht="22.5" customHeight="1">
      <c r="A24" s="177"/>
      <c r="B24" s="60" t="s">
        <v>16</v>
      </c>
      <c r="C24" s="61">
        <v>2912.52</v>
      </c>
      <c r="D24" s="61">
        <v>570.88</v>
      </c>
      <c r="E24" s="61">
        <v>251.04</v>
      </c>
      <c r="F24" s="61">
        <v>1067.53</v>
      </c>
      <c r="G24" s="61">
        <v>4801.97</v>
      </c>
      <c r="H24" s="61">
        <v>4.15</v>
      </c>
      <c r="I24" s="61">
        <v>4.01</v>
      </c>
      <c r="J24" s="61">
        <v>1.94</v>
      </c>
      <c r="K24" s="62">
        <v>8.066105287048886</v>
      </c>
      <c r="L24" s="61">
        <v>6.693234123240612</v>
      </c>
      <c r="M24" s="61">
        <v>12.556886293400199</v>
      </c>
      <c r="N24" s="61">
        <v>5.223764131567941</v>
      </c>
      <c r="O24" s="61">
        <v>15.33</v>
      </c>
      <c r="P24" s="61">
        <v>8.026238375086079</v>
      </c>
      <c r="Q24" s="61">
        <v>60.6526071591451</v>
      </c>
      <c r="R24" s="61">
        <v>11.8884541136242</v>
      </c>
      <c r="S24" s="61">
        <v>5.227854401422749</v>
      </c>
      <c r="T24" s="61">
        <v>22.23108432580795</v>
      </c>
      <c r="U24" s="61">
        <v>100</v>
      </c>
    </row>
    <row r="25" spans="1:21" ht="22.5" customHeight="1">
      <c r="A25" s="177"/>
      <c r="B25" s="60" t="s">
        <v>17</v>
      </c>
      <c r="C25" s="61">
        <v>582.94</v>
      </c>
      <c r="D25" s="61">
        <v>7.03</v>
      </c>
      <c r="E25" s="61">
        <v>45.17</v>
      </c>
      <c r="F25" s="61">
        <v>40.33</v>
      </c>
      <c r="G25" s="61">
        <v>675.47</v>
      </c>
      <c r="H25" s="61">
        <v>1.95</v>
      </c>
      <c r="I25" s="61">
        <v>0.35</v>
      </c>
      <c r="J25" s="61">
        <v>2.3</v>
      </c>
      <c r="K25" s="62">
        <v>2.0959358137277637</v>
      </c>
      <c r="L25" s="61">
        <v>1.339648792043276</v>
      </c>
      <c r="M25" s="61">
        <v>0.15462953798101772</v>
      </c>
      <c r="N25" s="61">
        <v>0.9399196375992825</v>
      </c>
      <c r="O25" s="61">
        <v>0.58</v>
      </c>
      <c r="P25" s="61">
        <v>1.1290123085357457</v>
      </c>
      <c r="Q25" s="61">
        <v>86.30139014315958</v>
      </c>
      <c r="R25" s="61">
        <v>1.0407568063718595</v>
      </c>
      <c r="S25" s="61">
        <v>6.687195582335264</v>
      </c>
      <c r="T25" s="61">
        <v>5.970657468133299</v>
      </c>
      <c r="U25" s="61">
        <v>100</v>
      </c>
    </row>
    <row r="26" spans="1:21" ht="22.5" customHeight="1">
      <c r="A26" s="177"/>
      <c r="B26" s="60" t="s">
        <v>18</v>
      </c>
      <c r="C26" s="61">
        <v>120.52</v>
      </c>
      <c r="D26" s="61">
        <v>14.53</v>
      </c>
      <c r="E26" s="61">
        <v>24.18</v>
      </c>
      <c r="F26" s="61">
        <v>206.58</v>
      </c>
      <c r="G26" s="61">
        <v>365.81</v>
      </c>
      <c r="H26" s="61">
        <v>0.15</v>
      </c>
      <c r="I26" s="61">
        <v>0.19</v>
      </c>
      <c r="J26" s="61">
        <v>0.33</v>
      </c>
      <c r="K26" s="62">
        <v>2.9450559469432123</v>
      </c>
      <c r="L26" s="61">
        <v>0.27696584968788485</v>
      </c>
      <c r="M26" s="61">
        <v>0.31959703938324147</v>
      </c>
      <c r="N26" s="61">
        <v>0.5031493654450001</v>
      </c>
      <c r="O26" s="61">
        <v>2.97</v>
      </c>
      <c r="P26" s="61">
        <v>0.6114320289360905</v>
      </c>
      <c r="Q26" s="61">
        <v>32.94606489707771</v>
      </c>
      <c r="R26" s="61">
        <v>3.972007326207594</v>
      </c>
      <c r="S26" s="61">
        <v>6.609988791995845</v>
      </c>
      <c r="T26" s="61">
        <v>56.47193898471885</v>
      </c>
      <c r="U26" s="61">
        <v>100</v>
      </c>
    </row>
    <row r="27" spans="1:21" ht="22.5" customHeight="1">
      <c r="A27" s="177"/>
      <c r="B27" s="60" t="s">
        <v>19</v>
      </c>
      <c r="C27" s="61">
        <v>3406.46</v>
      </c>
      <c r="D27" s="61">
        <v>143.2</v>
      </c>
      <c r="E27" s="61">
        <v>194.78</v>
      </c>
      <c r="F27" s="61">
        <v>175.47</v>
      </c>
      <c r="G27" s="61">
        <v>3919.91</v>
      </c>
      <c r="H27" s="61">
        <v>3.69</v>
      </c>
      <c r="I27" s="61">
        <v>1.7</v>
      </c>
      <c r="J27" s="61">
        <v>2.45</v>
      </c>
      <c r="K27" s="62">
        <v>2.269572534416044</v>
      </c>
      <c r="L27" s="61">
        <v>7.828352873612614</v>
      </c>
      <c r="M27" s="61">
        <v>3.149779493439792</v>
      </c>
      <c r="N27" s="61">
        <v>4.053078304440741</v>
      </c>
      <c r="O27" s="61">
        <v>2.52</v>
      </c>
      <c r="P27" s="61">
        <v>6.5519218297664645</v>
      </c>
      <c r="Q27" s="61">
        <v>86.9014849830736</v>
      </c>
      <c r="R27" s="61">
        <v>3.6531450977190802</v>
      </c>
      <c r="S27" s="61">
        <v>4.968991635012029</v>
      </c>
      <c r="T27" s="61">
        <v>4.476378284195301</v>
      </c>
      <c r="U27" s="61">
        <v>100</v>
      </c>
    </row>
    <row r="28" spans="1:21" ht="22.5" customHeight="1">
      <c r="A28" s="177"/>
      <c r="B28" s="60" t="s">
        <v>95</v>
      </c>
      <c r="C28" s="61">
        <v>1043.9</v>
      </c>
      <c r="D28" s="61">
        <v>77.16</v>
      </c>
      <c r="E28" s="61">
        <v>73.63</v>
      </c>
      <c r="F28" s="61">
        <v>206.64</v>
      </c>
      <c r="G28" s="61">
        <v>1401.33</v>
      </c>
      <c r="H28" s="61">
        <v>3</v>
      </c>
      <c r="I28" s="61">
        <v>2.99</v>
      </c>
      <c r="J28" s="61">
        <v>2.94</v>
      </c>
      <c r="K28" s="62">
        <v>8.255346275766943</v>
      </c>
      <c r="L28" s="61">
        <v>2.3989765224791157</v>
      </c>
      <c r="M28" s="61">
        <v>1.697185654426078</v>
      </c>
      <c r="N28" s="61">
        <v>1.5321293539170948</v>
      </c>
      <c r="O28" s="61">
        <v>2.97</v>
      </c>
      <c r="P28" s="61">
        <v>2.3422488316585435</v>
      </c>
      <c r="Q28" s="61">
        <v>74.49351687325613</v>
      </c>
      <c r="R28" s="61">
        <v>5.506197683629123</v>
      </c>
      <c r="S28" s="61">
        <v>5.2542941348575996</v>
      </c>
      <c r="T28" s="61">
        <v>14.745991308257157</v>
      </c>
      <c r="U28" s="61">
        <v>100</v>
      </c>
    </row>
    <row r="29" spans="1:21" ht="22.5" customHeight="1">
      <c r="A29" s="177"/>
      <c r="B29" s="60" t="s">
        <v>21</v>
      </c>
      <c r="C29" s="61">
        <v>274.78</v>
      </c>
      <c r="D29" s="61">
        <v>18.77</v>
      </c>
      <c r="E29" s="61">
        <v>27.55</v>
      </c>
      <c r="F29" s="61">
        <v>159.3</v>
      </c>
      <c r="G29" s="61">
        <v>480.4</v>
      </c>
      <c r="H29" s="61">
        <v>1.96</v>
      </c>
      <c r="I29" s="61">
        <v>1.37</v>
      </c>
      <c r="J29" s="61">
        <v>2.04</v>
      </c>
      <c r="K29" s="62">
        <v>11.122939485846956</v>
      </c>
      <c r="L29" s="61">
        <v>0.6314692679823846</v>
      </c>
      <c r="M29" s="61">
        <v>0.41285866684263195</v>
      </c>
      <c r="N29" s="61">
        <v>0.5732739875107424</v>
      </c>
      <c r="O29" s="61">
        <v>2.29</v>
      </c>
      <c r="P29" s="61">
        <v>0.8029631412506434</v>
      </c>
      <c r="Q29" s="61">
        <v>57.19816819317235</v>
      </c>
      <c r="R29" s="61">
        <v>3.9071606994171524</v>
      </c>
      <c r="S29" s="61">
        <v>5.734804329725229</v>
      </c>
      <c r="T29" s="61">
        <v>33.15986677768527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77" t="s">
        <v>31</v>
      </c>
      <c r="B31" s="60" t="s">
        <v>22</v>
      </c>
      <c r="C31" s="61">
        <v>2341.09</v>
      </c>
      <c r="D31" s="61">
        <v>118.6</v>
      </c>
      <c r="E31" s="61">
        <v>190.84</v>
      </c>
      <c r="F31" s="61">
        <v>354.92</v>
      </c>
      <c r="G31" s="61">
        <v>3005.45</v>
      </c>
      <c r="H31" s="61">
        <v>2.83</v>
      </c>
      <c r="I31" s="61">
        <v>1.11</v>
      </c>
      <c r="J31" s="61">
        <v>1.91</v>
      </c>
      <c r="K31" s="62">
        <v>3.899919237585302</v>
      </c>
      <c r="L31" s="61">
        <v>5.380036351193249</v>
      </c>
      <c r="M31" s="61">
        <v>2.608686088840498</v>
      </c>
      <c r="N31" s="61">
        <v>3.971092841254087</v>
      </c>
      <c r="O31" s="61">
        <v>5.1</v>
      </c>
      <c r="P31" s="61">
        <v>5.023450401481571</v>
      </c>
      <c r="Q31" s="61">
        <v>77.89482440233574</v>
      </c>
      <c r="R31" s="61">
        <v>3.9461644678833445</v>
      </c>
      <c r="S31" s="61">
        <v>6.349797867207905</v>
      </c>
      <c r="T31" s="61">
        <v>11.80921326257299</v>
      </c>
      <c r="U31" s="61">
        <v>100</v>
      </c>
    </row>
    <row r="32" spans="1:21" ht="22.5" customHeight="1">
      <c r="A32" s="177"/>
      <c r="B32" s="60" t="s">
        <v>23</v>
      </c>
      <c r="C32" s="61">
        <v>440.2</v>
      </c>
      <c r="D32" s="61">
        <v>29.01</v>
      </c>
      <c r="E32" s="61">
        <v>66.82</v>
      </c>
      <c r="F32" s="61">
        <v>94.68</v>
      </c>
      <c r="G32" s="61">
        <v>630.71</v>
      </c>
      <c r="H32" s="61">
        <v>0.76</v>
      </c>
      <c r="I32" s="61">
        <v>0.37</v>
      </c>
      <c r="J32" s="61">
        <v>0.86</v>
      </c>
      <c r="K32" s="62">
        <v>1.28620312290173</v>
      </c>
      <c r="L32" s="61">
        <v>1.0116193746482487</v>
      </c>
      <c r="M32" s="61">
        <v>0.6380942954238015</v>
      </c>
      <c r="N32" s="61">
        <v>1.3904235152619893</v>
      </c>
      <c r="O32" s="61">
        <v>1.36</v>
      </c>
      <c r="P32" s="61">
        <v>1.0541983405874134</v>
      </c>
      <c r="Q32" s="61">
        <v>69.79435873856447</v>
      </c>
      <c r="R32" s="61">
        <v>4.599578253079863</v>
      </c>
      <c r="S32" s="61">
        <v>10.59440947503607</v>
      </c>
      <c r="T32" s="61">
        <v>15.011653533319592</v>
      </c>
      <c r="U32" s="61">
        <v>100</v>
      </c>
    </row>
    <row r="33" spans="1:21" ht="22.5" customHeight="1">
      <c r="A33" s="177"/>
      <c r="B33" s="60" t="s">
        <v>24</v>
      </c>
      <c r="C33" s="61">
        <v>2007.07</v>
      </c>
      <c r="D33" s="61">
        <v>112.29</v>
      </c>
      <c r="E33" s="61">
        <v>244.06</v>
      </c>
      <c r="F33" s="61">
        <v>212.13</v>
      </c>
      <c r="G33" s="61">
        <v>2575.55</v>
      </c>
      <c r="H33" s="61">
        <v>2.28</v>
      </c>
      <c r="I33" s="61">
        <v>0.99</v>
      </c>
      <c r="J33" s="61">
        <v>2.1</v>
      </c>
      <c r="K33" s="62">
        <v>1.9506465367136832</v>
      </c>
      <c r="L33" s="61">
        <v>4.612428210529896</v>
      </c>
      <c r="M33" s="61">
        <v>2.469893430994094</v>
      </c>
      <c r="N33" s="61">
        <v>5.078520849069757</v>
      </c>
      <c r="O33" s="61">
        <v>3.05</v>
      </c>
      <c r="P33" s="61">
        <v>4.304895333988541</v>
      </c>
      <c r="Q33" s="61">
        <v>77.9278212420648</v>
      </c>
      <c r="R33" s="61">
        <v>4.359845469899633</v>
      </c>
      <c r="S33" s="61">
        <v>9.476034245112693</v>
      </c>
      <c r="T33" s="61">
        <v>8.236299042922871</v>
      </c>
      <c r="U33" s="61">
        <v>100</v>
      </c>
    </row>
    <row r="34" spans="1:21" ht="22.5" customHeight="1">
      <c r="A34" s="177"/>
      <c r="B34" s="60" t="s">
        <v>25</v>
      </c>
      <c r="C34" s="61">
        <v>89.61</v>
      </c>
      <c r="D34" s="61">
        <v>16.11</v>
      </c>
      <c r="E34" s="61">
        <v>34.97</v>
      </c>
      <c r="F34" s="61">
        <v>243.39</v>
      </c>
      <c r="G34" s="61">
        <v>384.08</v>
      </c>
      <c r="H34" s="61">
        <v>0.09</v>
      </c>
      <c r="I34" s="61">
        <v>0.13</v>
      </c>
      <c r="J34" s="61">
        <v>0.29</v>
      </c>
      <c r="K34" s="62">
        <v>2.048609794253508</v>
      </c>
      <c r="L34" s="61">
        <v>0.20593187678834518</v>
      </c>
      <c r="M34" s="61">
        <v>0.3543501930119766</v>
      </c>
      <c r="N34" s="61">
        <v>0.7276730070145431</v>
      </c>
      <c r="O34" s="61">
        <v>3.5</v>
      </c>
      <c r="P34" s="61">
        <v>0.6419693657192905</v>
      </c>
      <c r="Q34" s="61">
        <v>23.33107685898771</v>
      </c>
      <c r="R34" s="61">
        <v>4.194438658612789</v>
      </c>
      <c r="S34" s="61">
        <v>9.104873984586545</v>
      </c>
      <c r="T34" s="61">
        <v>63.36961049781296</v>
      </c>
      <c r="U34" s="61">
        <v>100</v>
      </c>
    </row>
    <row r="35" spans="1:21" ht="22.5" customHeight="1">
      <c r="A35" s="177"/>
      <c r="B35" s="60" t="s">
        <v>26</v>
      </c>
      <c r="C35" s="61">
        <v>235.69</v>
      </c>
      <c r="D35" s="61">
        <v>21.65</v>
      </c>
      <c r="E35" s="61">
        <v>62.4</v>
      </c>
      <c r="F35" s="61">
        <v>93.7</v>
      </c>
      <c r="G35" s="61">
        <v>413.44</v>
      </c>
      <c r="H35" s="61">
        <v>0.19</v>
      </c>
      <c r="I35" s="61">
        <v>0.15</v>
      </c>
      <c r="J35" s="61">
        <v>0.44</v>
      </c>
      <c r="K35" s="62">
        <v>0.6962859635831847</v>
      </c>
      <c r="L35" s="61">
        <v>0.5416369159719348</v>
      </c>
      <c r="M35" s="61">
        <v>0.47620618738108583</v>
      </c>
      <c r="N35" s="61">
        <v>1.2984499753419356</v>
      </c>
      <c r="O35" s="61">
        <v>1.35</v>
      </c>
      <c r="P35" s="61">
        <v>0.6910430497890633</v>
      </c>
      <c r="Q35" s="61">
        <v>57.007062693498455</v>
      </c>
      <c r="R35" s="61">
        <v>5.236551857585139</v>
      </c>
      <c r="S35" s="61">
        <v>15.092879256965947</v>
      </c>
      <c r="T35" s="61">
        <v>22.663506191950468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91" t="s">
        <v>1</v>
      </c>
      <c r="B37" s="191"/>
      <c r="C37" s="65">
        <v>43514.39</v>
      </c>
      <c r="D37" s="65">
        <v>4546.35</v>
      </c>
      <c r="E37" s="65">
        <v>4805.73</v>
      </c>
      <c r="F37" s="65">
        <v>6961.93</v>
      </c>
      <c r="G37" s="65">
        <v>59828.4</v>
      </c>
      <c r="H37" s="65">
        <v>3.11</v>
      </c>
      <c r="I37" s="65">
        <v>2.73</v>
      </c>
      <c r="J37" s="65">
        <v>2.87</v>
      </c>
      <c r="K37" s="66">
        <v>4.395948727066784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72.73199684430806</v>
      </c>
      <c r="R37" s="65">
        <v>7.598983091642097</v>
      </c>
      <c r="S37" s="65">
        <v>8.032523015825259</v>
      </c>
      <c r="T37" s="65">
        <v>11.636497048224589</v>
      </c>
      <c r="U37" s="65">
        <v>100</v>
      </c>
    </row>
  </sheetData>
  <sheetProtection/>
  <mergeCells count="18">
    <mergeCell ref="A37:B37"/>
    <mergeCell ref="A7:A15"/>
    <mergeCell ref="A17:A20"/>
    <mergeCell ref="A22:A29"/>
    <mergeCell ref="A31:A35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SheetLayoutView="100" zoomScalePageLayoutView="0" workbookViewId="0" topLeftCell="A10">
      <selection activeCell="K12" sqref="K12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86" t="s">
        <v>128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46"/>
      <c r="P1" s="46"/>
      <c r="Q1" s="46"/>
      <c r="R1" s="46"/>
      <c r="S1" s="46"/>
    </row>
    <row r="2" spans="2:38" ht="15" customHeight="1">
      <c r="B2" s="195" t="s">
        <v>166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2:14" ht="17.25" customHeight="1">
      <c r="B3" s="196" t="s">
        <v>179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5" customHeight="1">
      <c r="A4" s="192" t="s">
        <v>27</v>
      </c>
      <c r="B4" s="197" t="s">
        <v>99</v>
      </c>
      <c r="C4" s="200" t="s">
        <v>108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ht="12.75" customHeight="1">
      <c r="A5" s="192"/>
      <c r="B5" s="198"/>
      <c r="C5" s="193" t="s">
        <v>102</v>
      </c>
      <c r="D5" s="193"/>
      <c r="E5" s="193"/>
      <c r="F5" s="193"/>
      <c r="G5" s="193" t="s">
        <v>101</v>
      </c>
      <c r="H5" s="193"/>
      <c r="I5" s="193"/>
      <c r="J5" s="193"/>
      <c r="K5" s="193" t="s">
        <v>1</v>
      </c>
      <c r="L5" s="193"/>
      <c r="M5" s="193"/>
      <c r="N5" s="193"/>
    </row>
    <row r="6" spans="1:14" ht="31.5" customHeight="1">
      <c r="A6" s="192"/>
      <c r="B6" s="199"/>
      <c r="C6" s="72">
        <v>41341</v>
      </c>
      <c r="D6" s="72">
        <v>40976</v>
      </c>
      <c r="E6" s="73" t="s">
        <v>106</v>
      </c>
      <c r="F6" s="73" t="s">
        <v>107</v>
      </c>
      <c r="G6" s="72">
        <v>41341</v>
      </c>
      <c r="H6" s="72">
        <v>40976</v>
      </c>
      <c r="I6" s="73" t="s">
        <v>106</v>
      </c>
      <c r="J6" s="73" t="s">
        <v>107</v>
      </c>
      <c r="K6" s="72">
        <v>41341</v>
      </c>
      <c r="L6" s="72">
        <v>40976</v>
      </c>
      <c r="M6" s="73" t="s">
        <v>106</v>
      </c>
      <c r="N6" s="73" t="s">
        <v>107</v>
      </c>
    </row>
    <row r="7" spans="1:14" ht="18" customHeight="1">
      <c r="A7" s="192" t="s">
        <v>28</v>
      </c>
      <c r="B7" s="60" t="s">
        <v>2</v>
      </c>
      <c r="C7" s="61">
        <v>363.05</v>
      </c>
      <c r="D7" s="61">
        <v>257.17</v>
      </c>
      <c r="E7" s="61">
        <v>105.88</v>
      </c>
      <c r="F7" s="61">
        <v>41.17</v>
      </c>
      <c r="G7" s="61">
        <v>14.58</v>
      </c>
      <c r="H7" s="61">
        <v>15.95</v>
      </c>
      <c r="I7" s="61">
        <v>-1.37</v>
      </c>
      <c r="J7" s="61">
        <v>-8.59</v>
      </c>
      <c r="K7" s="61">
        <v>377.63</v>
      </c>
      <c r="L7" s="61">
        <v>273.12</v>
      </c>
      <c r="M7" s="61">
        <v>104.51</v>
      </c>
      <c r="N7" s="61">
        <v>38.27</v>
      </c>
    </row>
    <row r="8" spans="1:14" ht="18" customHeight="1">
      <c r="A8" s="192"/>
      <c r="B8" s="60" t="s">
        <v>3</v>
      </c>
      <c r="C8" s="61">
        <v>1294.61</v>
      </c>
      <c r="D8" s="61">
        <v>1180.8</v>
      </c>
      <c r="E8" s="61">
        <v>113.81</v>
      </c>
      <c r="F8" s="61">
        <v>9.64</v>
      </c>
      <c r="G8" s="61">
        <v>1103.37</v>
      </c>
      <c r="H8" s="61">
        <v>1102.53</v>
      </c>
      <c r="I8" s="61">
        <v>0.8400000000001455</v>
      </c>
      <c r="J8" s="61">
        <v>0.08</v>
      </c>
      <c r="K8" s="61">
        <v>2397.98</v>
      </c>
      <c r="L8" s="61">
        <v>2283.33</v>
      </c>
      <c r="M8" s="61">
        <v>114.65</v>
      </c>
      <c r="N8" s="61">
        <v>5.02</v>
      </c>
    </row>
    <row r="9" spans="1:14" ht="18" customHeight="1">
      <c r="A9" s="192"/>
      <c r="B9" s="60" t="s">
        <v>4</v>
      </c>
      <c r="C9" s="61">
        <v>2022.04</v>
      </c>
      <c r="D9" s="61">
        <v>2113.37</v>
      </c>
      <c r="E9" s="61">
        <v>-91.32999999999993</v>
      </c>
      <c r="F9" s="61">
        <v>-4.32</v>
      </c>
      <c r="G9" s="61">
        <v>170.69</v>
      </c>
      <c r="H9" s="61">
        <v>138.61</v>
      </c>
      <c r="I9" s="61">
        <v>32.08</v>
      </c>
      <c r="J9" s="61">
        <v>23.14</v>
      </c>
      <c r="K9" s="61">
        <v>2192.73</v>
      </c>
      <c r="L9" s="61">
        <v>2251.98</v>
      </c>
      <c r="M9" s="61">
        <v>-59.25</v>
      </c>
      <c r="N9" s="61">
        <v>-2.63</v>
      </c>
    </row>
    <row r="10" spans="1:14" ht="18" customHeight="1">
      <c r="A10" s="192"/>
      <c r="B10" s="60" t="s">
        <v>5</v>
      </c>
      <c r="C10" s="61">
        <v>1191.7</v>
      </c>
      <c r="D10" s="61">
        <v>1349.35</v>
      </c>
      <c r="E10" s="61">
        <v>-157.65</v>
      </c>
      <c r="F10" s="61">
        <v>-11.68</v>
      </c>
      <c r="G10" s="61">
        <v>138.84</v>
      </c>
      <c r="H10" s="61">
        <v>139.58</v>
      </c>
      <c r="I10" s="61">
        <v>-0.7399999999999807</v>
      </c>
      <c r="J10" s="61">
        <v>-0.53</v>
      </c>
      <c r="K10" s="61">
        <v>1330.54</v>
      </c>
      <c r="L10" s="61">
        <v>1488.93</v>
      </c>
      <c r="M10" s="61">
        <v>-158.39</v>
      </c>
      <c r="N10" s="61">
        <v>-10.64</v>
      </c>
    </row>
    <row r="11" spans="1:14" ht="18" customHeight="1">
      <c r="A11" s="192"/>
      <c r="B11" s="60" t="s">
        <v>98</v>
      </c>
      <c r="C11" s="61">
        <v>844.91</v>
      </c>
      <c r="D11" s="61">
        <v>1166.9</v>
      </c>
      <c r="E11" s="61">
        <v>-321.99</v>
      </c>
      <c r="F11" s="61">
        <v>-27.59</v>
      </c>
      <c r="G11" s="61">
        <v>247.47</v>
      </c>
      <c r="H11" s="61">
        <v>270.13</v>
      </c>
      <c r="I11" s="61">
        <v>-22.65999999999991</v>
      </c>
      <c r="J11" s="61">
        <v>-8.39</v>
      </c>
      <c r="K11" s="61">
        <v>1092.38</v>
      </c>
      <c r="L11" s="61">
        <v>1437.03</v>
      </c>
      <c r="M11" s="61">
        <v>-344.65</v>
      </c>
      <c r="N11" s="61">
        <v>-23.98</v>
      </c>
    </row>
    <row r="12" spans="1:14" ht="18" customHeight="1">
      <c r="A12" s="192"/>
      <c r="B12" s="60" t="s">
        <v>41</v>
      </c>
      <c r="C12" s="61">
        <v>577.45</v>
      </c>
      <c r="D12" s="61">
        <v>505.93</v>
      </c>
      <c r="E12" s="74">
        <v>71.52</v>
      </c>
      <c r="F12" s="74">
        <v>14.14</v>
      </c>
      <c r="G12" s="61">
        <v>299.84</v>
      </c>
      <c r="H12" s="61">
        <v>315.85</v>
      </c>
      <c r="I12" s="75">
        <v>-16.01</v>
      </c>
      <c r="J12" s="75">
        <v>-5.07</v>
      </c>
      <c r="K12" s="61">
        <v>877.29</v>
      </c>
      <c r="L12" s="61">
        <v>821.78</v>
      </c>
      <c r="M12" s="75">
        <v>55.51</v>
      </c>
      <c r="N12" s="75">
        <v>6.75</v>
      </c>
    </row>
    <row r="13" spans="1:14" ht="18" customHeight="1">
      <c r="A13" s="192"/>
      <c r="B13" s="60" t="s">
        <v>7</v>
      </c>
      <c r="C13" s="61">
        <v>1197.2</v>
      </c>
      <c r="D13" s="61">
        <v>949.19</v>
      </c>
      <c r="E13" s="74">
        <v>248.01</v>
      </c>
      <c r="F13" s="74">
        <v>26.13</v>
      </c>
      <c r="G13" s="61">
        <v>237.44</v>
      </c>
      <c r="H13" s="61">
        <v>274.33</v>
      </c>
      <c r="I13" s="75">
        <v>-36.89000000000007</v>
      </c>
      <c r="J13" s="75">
        <v>-13.45</v>
      </c>
      <c r="K13" s="61">
        <v>1434.64</v>
      </c>
      <c r="L13" s="61">
        <v>1223.52</v>
      </c>
      <c r="M13" s="75">
        <v>211.12</v>
      </c>
      <c r="N13" s="75">
        <v>17.26</v>
      </c>
    </row>
    <row r="14" spans="1:14" ht="18" customHeight="1">
      <c r="A14" s="192"/>
      <c r="B14" s="60" t="s">
        <v>8</v>
      </c>
      <c r="C14" s="61">
        <v>5333.06</v>
      </c>
      <c r="D14" s="61">
        <v>4799.85</v>
      </c>
      <c r="E14" s="61">
        <v>533.21</v>
      </c>
      <c r="F14" s="61">
        <v>11.11</v>
      </c>
      <c r="G14" s="61">
        <v>382.77</v>
      </c>
      <c r="H14" s="61">
        <v>409.27</v>
      </c>
      <c r="I14" s="61">
        <v>-26.500000000000057</v>
      </c>
      <c r="J14" s="61">
        <v>-6.47</v>
      </c>
      <c r="K14" s="61">
        <v>5715.83</v>
      </c>
      <c r="L14" s="61">
        <v>5209.12</v>
      </c>
      <c r="M14" s="61">
        <v>506.7099999999991</v>
      </c>
      <c r="N14" s="61">
        <v>9.73</v>
      </c>
    </row>
    <row r="15" spans="1:14" ht="18" customHeight="1">
      <c r="A15" s="192"/>
      <c r="B15" s="60" t="s">
        <v>9</v>
      </c>
      <c r="C15" s="61">
        <v>1963.04</v>
      </c>
      <c r="D15" s="61">
        <v>2235.55</v>
      </c>
      <c r="E15" s="61">
        <v>-272.51</v>
      </c>
      <c r="F15" s="61">
        <v>-12.19</v>
      </c>
      <c r="G15" s="61">
        <v>199.12</v>
      </c>
      <c r="H15" s="61">
        <v>200.48</v>
      </c>
      <c r="I15" s="61">
        <v>-1.360000000000042</v>
      </c>
      <c r="J15" s="61">
        <v>-0.68</v>
      </c>
      <c r="K15" s="61">
        <v>2162.16</v>
      </c>
      <c r="L15" s="61">
        <v>2436.03</v>
      </c>
      <c r="M15" s="61">
        <v>-273.87</v>
      </c>
      <c r="N15" s="61">
        <v>-11.24</v>
      </c>
    </row>
    <row r="16" spans="1:14" ht="20.25" customHeight="1">
      <c r="A16" s="76"/>
      <c r="B16" s="63"/>
      <c r="C16" s="77"/>
      <c r="D16" s="61"/>
      <c r="E16" s="61"/>
      <c r="F16" s="61"/>
      <c r="G16" s="77"/>
      <c r="H16" s="61"/>
      <c r="I16" s="77"/>
      <c r="J16" s="77"/>
      <c r="K16" s="77">
        <v>17581.18</v>
      </c>
      <c r="L16" s="61">
        <v>17424.84</v>
      </c>
      <c r="M16" s="77">
        <v>156.34</v>
      </c>
      <c r="N16" s="77">
        <v>0.9</v>
      </c>
    </row>
    <row r="17" spans="1:14" ht="18" customHeight="1">
      <c r="A17" s="192" t="s">
        <v>29</v>
      </c>
      <c r="B17" s="60" t="s">
        <v>10</v>
      </c>
      <c r="C17" s="61">
        <v>1285.71</v>
      </c>
      <c r="D17" s="61">
        <v>1058.94</v>
      </c>
      <c r="E17" s="61">
        <v>226.77</v>
      </c>
      <c r="F17" s="61">
        <v>21.41</v>
      </c>
      <c r="G17" s="61">
        <v>174.89</v>
      </c>
      <c r="H17" s="61">
        <v>188</v>
      </c>
      <c r="I17" s="61">
        <v>-13.11</v>
      </c>
      <c r="J17" s="61">
        <v>-6.97</v>
      </c>
      <c r="K17" s="61">
        <v>1460.6</v>
      </c>
      <c r="L17" s="61">
        <v>1246.94</v>
      </c>
      <c r="M17" s="61">
        <v>213.66</v>
      </c>
      <c r="N17" s="61">
        <v>17.13</v>
      </c>
    </row>
    <row r="18" spans="1:14" ht="18" customHeight="1">
      <c r="A18" s="192"/>
      <c r="B18" s="60" t="s">
        <v>11</v>
      </c>
      <c r="C18" s="61">
        <v>3824.91</v>
      </c>
      <c r="D18" s="61">
        <v>3426.21</v>
      </c>
      <c r="E18" s="61">
        <v>398.7</v>
      </c>
      <c r="F18" s="61">
        <v>11.64</v>
      </c>
      <c r="G18" s="61">
        <v>333.32</v>
      </c>
      <c r="H18" s="61">
        <v>336.14</v>
      </c>
      <c r="I18" s="61">
        <v>-2.82000000000005</v>
      </c>
      <c r="J18" s="61">
        <v>-0.84</v>
      </c>
      <c r="K18" s="61">
        <v>4158.23</v>
      </c>
      <c r="L18" s="61">
        <v>3762.35</v>
      </c>
      <c r="M18" s="61">
        <v>395.88</v>
      </c>
      <c r="N18" s="61">
        <v>10.52</v>
      </c>
    </row>
    <row r="19" spans="1:14" ht="18" customHeight="1">
      <c r="A19" s="192"/>
      <c r="B19" s="60" t="s">
        <v>94</v>
      </c>
      <c r="C19" s="61">
        <v>3118.65</v>
      </c>
      <c r="D19" s="61">
        <v>2541.02</v>
      </c>
      <c r="E19" s="61">
        <v>577.63</v>
      </c>
      <c r="F19" s="61">
        <v>22.73</v>
      </c>
      <c r="G19" s="61">
        <v>530.25</v>
      </c>
      <c r="H19" s="61">
        <v>543.74</v>
      </c>
      <c r="I19" s="61">
        <v>-13.49</v>
      </c>
      <c r="J19" s="61">
        <v>-2.48</v>
      </c>
      <c r="K19" s="61">
        <v>3648.9</v>
      </c>
      <c r="L19" s="61">
        <v>3084.76</v>
      </c>
      <c r="M19" s="61">
        <v>564.14</v>
      </c>
      <c r="N19" s="61">
        <v>18.29</v>
      </c>
    </row>
    <row r="20" spans="1:14" ht="18" customHeight="1">
      <c r="A20" s="192"/>
      <c r="B20" s="60" t="s">
        <v>13</v>
      </c>
      <c r="C20" s="61">
        <v>5302.23</v>
      </c>
      <c r="D20" s="61">
        <v>4732.2</v>
      </c>
      <c r="E20" s="61">
        <v>570.03</v>
      </c>
      <c r="F20" s="61">
        <v>12.05</v>
      </c>
      <c r="G20" s="61">
        <v>1288.69</v>
      </c>
      <c r="H20" s="61">
        <v>1473.35</v>
      </c>
      <c r="I20" s="61">
        <v>-184.66</v>
      </c>
      <c r="J20" s="61">
        <v>-12.53</v>
      </c>
      <c r="K20" s="61">
        <v>6590.92</v>
      </c>
      <c r="L20" s="61">
        <v>6205.55</v>
      </c>
      <c r="M20" s="61">
        <v>385.3700000000008</v>
      </c>
      <c r="N20" s="61">
        <v>6.21</v>
      </c>
    </row>
    <row r="21" spans="1:14" ht="22.5" customHeight="1">
      <c r="A21" s="76"/>
      <c r="B21" s="63"/>
      <c r="C21" s="77"/>
      <c r="D21" s="61"/>
      <c r="E21" s="77"/>
      <c r="F21" s="77"/>
      <c r="G21" s="77"/>
      <c r="H21" s="61"/>
      <c r="I21" s="77"/>
      <c r="J21" s="77"/>
      <c r="K21" s="77">
        <v>15858.65</v>
      </c>
      <c r="L21" s="77">
        <v>14299.6</v>
      </c>
      <c r="M21" s="61">
        <v>1559.05</v>
      </c>
      <c r="N21" s="61">
        <v>10.9</v>
      </c>
    </row>
    <row r="22" spans="1:14" ht="18" customHeight="1">
      <c r="A22" s="192" t="s">
        <v>30</v>
      </c>
      <c r="B22" s="60" t="s">
        <v>14</v>
      </c>
      <c r="C22" s="61">
        <v>2914.25</v>
      </c>
      <c r="D22" s="61">
        <v>2454.84</v>
      </c>
      <c r="E22" s="61">
        <v>459.41</v>
      </c>
      <c r="F22" s="61">
        <v>18.71</v>
      </c>
      <c r="G22" s="61">
        <v>147.45</v>
      </c>
      <c r="H22" s="61">
        <v>107.38</v>
      </c>
      <c r="I22" s="61">
        <v>40.07</v>
      </c>
      <c r="J22" s="61">
        <v>37.32</v>
      </c>
      <c r="K22" s="61">
        <v>3061.7</v>
      </c>
      <c r="L22" s="61">
        <v>2562.22</v>
      </c>
      <c r="M22" s="61">
        <v>499.48</v>
      </c>
      <c r="N22" s="61">
        <v>19.49</v>
      </c>
    </row>
    <row r="23" spans="1:14" ht="18" customHeight="1">
      <c r="A23" s="192"/>
      <c r="B23" s="60" t="s">
        <v>15</v>
      </c>
      <c r="C23" s="61">
        <v>1468.68</v>
      </c>
      <c r="D23" s="61">
        <v>1383.92</v>
      </c>
      <c r="E23" s="61">
        <v>84.76</v>
      </c>
      <c r="F23" s="61">
        <v>6.12</v>
      </c>
      <c r="G23" s="61">
        <v>170.51</v>
      </c>
      <c r="H23" s="61">
        <v>176.17</v>
      </c>
      <c r="I23" s="61">
        <v>-5.660000000000025</v>
      </c>
      <c r="J23" s="61">
        <v>-3.21</v>
      </c>
      <c r="K23" s="61">
        <v>1639.19</v>
      </c>
      <c r="L23" s="61">
        <v>1560.09</v>
      </c>
      <c r="M23" s="61">
        <v>79.09999999999991</v>
      </c>
      <c r="N23" s="61">
        <v>5.07</v>
      </c>
    </row>
    <row r="24" spans="1:14" ht="18" customHeight="1">
      <c r="A24" s="192"/>
      <c r="B24" s="60" t="s">
        <v>16</v>
      </c>
      <c r="C24" s="61">
        <v>1239.15</v>
      </c>
      <c r="D24" s="61">
        <v>1107.21</v>
      </c>
      <c r="E24" s="61">
        <v>131.94</v>
      </c>
      <c r="F24" s="61">
        <v>11.92</v>
      </c>
      <c r="G24" s="61">
        <v>1070.41</v>
      </c>
      <c r="H24" s="61">
        <v>1038.95</v>
      </c>
      <c r="I24" s="61">
        <v>31.45999999999958</v>
      </c>
      <c r="J24" s="61">
        <v>3.03</v>
      </c>
      <c r="K24" s="61">
        <v>2309.56</v>
      </c>
      <c r="L24" s="61">
        <v>2146.16</v>
      </c>
      <c r="M24" s="61">
        <v>163.4</v>
      </c>
      <c r="N24" s="61">
        <v>7.61</v>
      </c>
    </row>
    <row r="25" spans="1:14" ht="18" customHeight="1">
      <c r="A25" s="192"/>
      <c r="B25" s="60" t="s">
        <v>17</v>
      </c>
      <c r="C25" s="61">
        <v>3744.71</v>
      </c>
      <c r="D25" s="61">
        <v>3461.58</v>
      </c>
      <c r="E25" s="61">
        <v>283.13</v>
      </c>
      <c r="F25" s="61">
        <v>8.18</v>
      </c>
      <c r="G25" s="61">
        <v>143.6</v>
      </c>
      <c r="H25" s="61">
        <v>134.81</v>
      </c>
      <c r="I25" s="61">
        <v>8.79000000000002</v>
      </c>
      <c r="J25" s="61">
        <v>6.52</v>
      </c>
      <c r="K25" s="61">
        <v>3888.31</v>
      </c>
      <c r="L25" s="61">
        <v>3596.39</v>
      </c>
      <c r="M25" s="61">
        <v>291.92</v>
      </c>
      <c r="N25" s="61">
        <v>8.12</v>
      </c>
    </row>
    <row r="26" spans="1:14" ht="18" customHeight="1">
      <c r="A26" s="192"/>
      <c r="B26" s="60" t="s">
        <v>18</v>
      </c>
      <c r="C26" s="61">
        <v>4355.8</v>
      </c>
      <c r="D26" s="61">
        <v>4542.92</v>
      </c>
      <c r="E26" s="61">
        <v>-187.12</v>
      </c>
      <c r="F26" s="61">
        <v>-4.12</v>
      </c>
      <c r="G26" s="61">
        <v>533</v>
      </c>
      <c r="H26" s="61">
        <v>565.4</v>
      </c>
      <c r="I26" s="61">
        <v>-32.399999999999864</v>
      </c>
      <c r="J26" s="61">
        <v>-5.73</v>
      </c>
      <c r="K26" s="61">
        <v>4888.8</v>
      </c>
      <c r="L26" s="61">
        <v>5108.32</v>
      </c>
      <c r="M26" s="61">
        <v>-219.52</v>
      </c>
      <c r="N26" s="61">
        <v>-4.3</v>
      </c>
    </row>
    <row r="27" spans="1:14" ht="18" customHeight="1">
      <c r="A27" s="192"/>
      <c r="B27" s="60" t="s">
        <v>19</v>
      </c>
      <c r="C27" s="61">
        <v>6759.04</v>
      </c>
      <c r="D27" s="61">
        <v>7035.67</v>
      </c>
      <c r="E27" s="61">
        <v>-276.63</v>
      </c>
      <c r="F27" s="61">
        <v>-3.93</v>
      </c>
      <c r="G27" s="61">
        <v>524.71</v>
      </c>
      <c r="H27" s="61">
        <v>574.23</v>
      </c>
      <c r="I27" s="61">
        <v>-49.52000000000021</v>
      </c>
      <c r="J27" s="61">
        <v>-8.62</v>
      </c>
      <c r="K27" s="61">
        <v>7283.75</v>
      </c>
      <c r="L27" s="61">
        <v>7609.9</v>
      </c>
      <c r="M27" s="61">
        <v>-326.15000000000055</v>
      </c>
      <c r="N27" s="61">
        <v>-4.29</v>
      </c>
    </row>
    <row r="28" spans="1:14" ht="18" customHeight="1">
      <c r="A28" s="192"/>
      <c r="B28" s="60" t="s">
        <v>95</v>
      </c>
      <c r="C28" s="61">
        <v>2971.03</v>
      </c>
      <c r="D28" s="61">
        <v>2644.63</v>
      </c>
      <c r="E28" s="75">
        <v>326.4</v>
      </c>
      <c r="F28" s="75">
        <v>12.34</v>
      </c>
      <c r="G28" s="61">
        <v>184.29</v>
      </c>
      <c r="H28" s="61">
        <v>185.03</v>
      </c>
      <c r="I28" s="78">
        <v>-0.7399999999999807</v>
      </c>
      <c r="J28" s="78">
        <v>-0.4</v>
      </c>
      <c r="K28" s="61">
        <v>3155.32</v>
      </c>
      <c r="L28" s="61">
        <v>2829.66</v>
      </c>
      <c r="M28" s="78">
        <v>325.66</v>
      </c>
      <c r="N28" s="78">
        <v>11.51</v>
      </c>
    </row>
    <row r="29" spans="1:14" ht="18" customHeight="1">
      <c r="A29" s="192"/>
      <c r="B29" s="60" t="s">
        <v>21</v>
      </c>
      <c r="C29" s="61">
        <v>1217.58</v>
      </c>
      <c r="D29" s="61">
        <v>1228.97</v>
      </c>
      <c r="E29" s="75">
        <v>-11.3900000000001</v>
      </c>
      <c r="F29" s="75">
        <v>-0.93</v>
      </c>
      <c r="G29" s="61">
        <v>126.49</v>
      </c>
      <c r="H29" s="61">
        <v>102.39</v>
      </c>
      <c r="I29" s="78">
        <v>24.1</v>
      </c>
      <c r="J29" s="78">
        <v>23.54</v>
      </c>
      <c r="K29" s="61">
        <v>1344.07</v>
      </c>
      <c r="L29" s="61">
        <v>1331.36</v>
      </c>
      <c r="M29" s="78">
        <v>12.709999999999809</v>
      </c>
      <c r="N29" s="78">
        <v>0.95</v>
      </c>
    </row>
    <row r="30" spans="1:14" ht="18" customHeight="1">
      <c r="A30" s="76"/>
      <c r="B30" s="63"/>
      <c r="C30" s="77"/>
      <c r="D30" s="61"/>
      <c r="E30" s="77"/>
      <c r="F30" s="77"/>
      <c r="G30" s="77"/>
      <c r="H30" s="61"/>
      <c r="I30" s="77"/>
      <c r="J30" s="77"/>
      <c r="K30" s="77">
        <v>27570.7</v>
      </c>
      <c r="L30" s="77">
        <v>26744.1</v>
      </c>
      <c r="M30" s="78">
        <v>826.5999999999949</v>
      </c>
      <c r="N30" s="78">
        <v>3.09</v>
      </c>
    </row>
    <row r="31" spans="1:14" ht="18" customHeight="1">
      <c r="A31" s="192" t="s">
        <v>31</v>
      </c>
      <c r="B31" s="60" t="s">
        <v>22</v>
      </c>
      <c r="C31" s="61">
        <v>9248.24</v>
      </c>
      <c r="D31" s="61">
        <v>8628.24</v>
      </c>
      <c r="E31" s="61">
        <v>620</v>
      </c>
      <c r="F31" s="61">
        <v>7.19</v>
      </c>
      <c r="G31" s="61">
        <v>688.14</v>
      </c>
      <c r="H31" s="61">
        <v>741.42</v>
      </c>
      <c r="I31" s="61">
        <v>-53.27999999999986</v>
      </c>
      <c r="J31" s="61">
        <v>-7.19</v>
      </c>
      <c r="K31" s="61">
        <v>9936.38</v>
      </c>
      <c r="L31" s="61">
        <v>9369.66</v>
      </c>
      <c r="M31" s="61">
        <v>566.7199999999993</v>
      </c>
      <c r="N31" s="61">
        <v>6.05</v>
      </c>
    </row>
    <row r="32" spans="1:14" ht="18" customHeight="1">
      <c r="A32" s="192"/>
      <c r="B32" s="60" t="s">
        <v>23</v>
      </c>
      <c r="C32" s="61">
        <v>1387.41</v>
      </c>
      <c r="D32" s="61">
        <v>1346.18</v>
      </c>
      <c r="E32" s="61">
        <v>41.23</v>
      </c>
      <c r="F32" s="61">
        <v>3.06</v>
      </c>
      <c r="G32" s="61">
        <v>550.69</v>
      </c>
      <c r="H32" s="61">
        <v>570.89</v>
      </c>
      <c r="I32" s="61">
        <v>-20.20000000000016</v>
      </c>
      <c r="J32" s="61">
        <v>-3.54</v>
      </c>
      <c r="K32" s="61">
        <v>1938.1</v>
      </c>
      <c r="L32" s="61">
        <v>1917.07</v>
      </c>
      <c r="M32" s="61">
        <v>21.029999999999745</v>
      </c>
      <c r="N32" s="61">
        <v>1.1</v>
      </c>
    </row>
    <row r="33" spans="1:14" ht="18" customHeight="1">
      <c r="A33" s="192"/>
      <c r="B33" s="60" t="s">
        <v>24</v>
      </c>
      <c r="C33" s="61">
        <v>5601.55</v>
      </c>
      <c r="D33" s="61">
        <v>4973.15</v>
      </c>
      <c r="E33" s="61">
        <v>628.4000000000005</v>
      </c>
      <c r="F33" s="61">
        <v>12.64</v>
      </c>
      <c r="G33" s="61">
        <v>876.42</v>
      </c>
      <c r="H33" s="61">
        <v>905.13</v>
      </c>
      <c r="I33" s="61">
        <v>-28.71000000000015</v>
      </c>
      <c r="J33" s="61">
        <v>-3.17</v>
      </c>
      <c r="K33" s="61">
        <v>6477.97</v>
      </c>
      <c r="L33" s="61">
        <v>5878.28</v>
      </c>
      <c r="M33" s="61">
        <v>599.6900000000005</v>
      </c>
      <c r="N33" s="61">
        <v>10.2</v>
      </c>
    </row>
    <row r="34" spans="1:14" ht="18" customHeight="1">
      <c r="A34" s="192"/>
      <c r="B34" s="60" t="s">
        <v>25</v>
      </c>
      <c r="C34" s="61">
        <v>7658.59</v>
      </c>
      <c r="D34" s="61">
        <v>6724.78</v>
      </c>
      <c r="E34" s="61">
        <v>933.81</v>
      </c>
      <c r="F34" s="61">
        <v>13.89</v>
      </c>
      <c r="G34" s="61">
        <v>919.55</v>
      </c>
      <c r="H34" s="61">
        <v>911.24</v>
      </c>
      <c r="I34" s="61">
        <v>8.310000000000173</v>
      </c>
      <c r="J34" s="61">
        <v>0.91</v>
      </c>
      <c r="K34" s="61">
        <v>8578.14</v>
      </c>
      <c r="L34" s="61">
        <v>7636.02</v>
      </c>
      <c r="M34" s="61">
        <v>942.12</v>
      </c>
      <c r="N34" s="61">
        <v>12.34</v>
      </c>
    </row>
    <row r="35" spans="1:14" ht="18" customHeight="1">
      <c r="A35" s="192"/>
      <c r="B35" s="60" t="s">
        <v>26</v>
      </c>
      <c r="C35" s="61">
        <v>6334.12</v>
      </c>
      <c r="D35" s="61">
        <v>5789.76</v>
      </c>
      <c r="E35" s="61">
        <v>544.36</v>
      </c>
      <c r="F35" s="61">
        <v>9.4</v>
      </c>
      <c r="G35" s="61">
        <v>1056.71</v>
      </c>
      <c r="H35" s="61">
        <v>1101.66</v>
      </c>
      <c r="I35" s="61">
        <v>-44.95000000000027</v>
      </c>
      <c r="J35" s="61">
        <v>-4.08</v>
      </c>
      <c r="K35" s="61">
        <v>7390.83</v>
      </c>
      <c r="L35" s="61">
        <v>6891.42</v>
      </c>
      <c r="M35" s="61">
        <v>499.41</v>
      </c>
      <c r="N35" s="61">
        <v>7.25</v>
      </c>
    </row>
    <row r="36" spans="2:14" ht="16.5" customHeight="1">
      <c r="B36" s="64"/>
      <c r="C36" s="77"/>
      <c r="D36" s="61"/>
      <c r="E36" s="77"/>
      <c r="F36" s="77"/>
      <c r="G36" s="77"/>
      <c r="H36" s="61"/>
      <c r="I36" s="77"/>
      <c r="J36" s="77"/>
      <c r="K36" s="77">
        <v>34321.42</v>
      </c>
      <c r="L36" s="77">
        <v>31692.45</v>
      </c>
      <c r="M36" s="61">
        <v>2628.97</v>
      </c>
      <c r="N36" s="61">
        <v>8.3</v>
      </c>
    </row>
    <row r="37" spans="1:14" s="11" customFormat="1" ht="18" customHeight="1">
      <c r="A37" s="191" t="s">
        <v>1</v>
      </c>
      <c r="B37" s="191"/>
      <c r="C37" s="65">
        <v>83218.71</v>
      </c>
      <c r="D37" s="65">
        <v>77638.31</v>
      </c>
      <c r="E37" s="65">
        <v>5580.399999999994</v>
      </c>
      <c r="F37" s="65">
        <v>7.19</v>
      </c>
      <c r="G37" s="65">
        <v>12113.21</v>
      </c>
      <c r="H37" s="65">
        <v>12522.64</v>
      </c>
      <c r="I37" s="65">
        <v>-409.4300000000021</v>
      </c>
      <c r="J37" s="65">
        <v>-3.27</v>
      </c>
      <c r="K37" s="65">
        <v>95331.92</v>
      </c>
      <c r="L37" s="65">
        <v>90160.95</v>
      </c>
      <c r="M37" s="65">
        <v>5170.969999999987</v>
      </c>
      <c r="N37" s="65">
        <v>5.74</v>
      </c>
    </row>
    <row r="38" ht="15">
      <c r="B38" s="79"/>
    </row>
    <row r="39" spans="2:10" ht="27" customHeight="1">
      <c r="B39" s="79"/>
      <c r="C39" s="194"/>
      <c r="D39" s="194"/>
      <c r="E39" s="194"/>
      <c r="F39" s="194"/>
      <c r="G39" s="194"/>
      <c r="H39" s="194"/>
      <c r="I39" s="194"/>
      <c r="J39" s="194"/>
    </row>
    <row r="40" spans="3:10" ht="29.25" customHeight="1">
      <c r="C40" s="194"/>
      <c r="D40" s="194"/>
      <c r="E40" s="194"/>
      <c r="F40" s="194"/>
      <c r="G40" s="194"/>
      <c r="H40" s="194"/>
      <c r="I40" s="194"/>
      <c r="J40" s="194"/>
    </row>
  </sheetData>
  <sheetProtection/>
  <mergeCells count="16">
    <mergeCell ref="A37:B37"/>
    <mergeCell ref="C39:J39"/>
    <mergeCell ref="C40:J40"/>
    <mergeCell ref="B1:N1"/>
    <mergeCell ref="B2:N2"/>
    <mergeCell ref="B3:N3"/>
    <mergeCell ref="A4:A6"/>
    <mergeCell ref="B4:B6"/>
    <mergeCell ref="C4:N4"/>
    <mergeCell ref="C5:F5"/>
    <mergeCell ref="A22:A29"/>
    <mergeCell ref="A31:A35"/>
    <mergeCell ref="G5:J5"/>
    <mergeCell ref="K5:N5"/>
    <mergeCell ref="A7:A15"/>
    <mergeCell ref="A17:A2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SheetLayoutView="100" zoomScalePageLayoutView="0" workbookViewId="0" topLeftCell="G1">
      <pane xSplit="11580" topLeftCell="B7" activePane="topLeft" state="split"/>
      <selection pane="topLeft" activeCell="J10" sqref="J10"/>
      <selection pane="topRight" activeCell="Q1" sqref="Q1"/>
    </sheetView>
  </sheetViews>
  <sheetFormatPr defaultColWidth="9.140625" defaultRowHeight="18" customHeight="1"/>
  <cols>
    <col min="1" max="1" width="9.140625" style="9" customWidth="1"/>
    <col min="2" max="2" width="30.57421875" style="9" customWidth="1"/>
    <col min="3" max="3" width="11.57421875" style="9" customWidth="1"/>
    <col min="4" max="4" width="9.8515625" style="9" bestFit="1" customWidth="1"/>
    <col min="5" max="5" width="11.28125" style="9" customWidth="1"/>
    <col min="6" max="6" width="11.8515625" style="9" customWidth="1"/>
    <col min="7" max="8" width="13.28125" style="9" customWidth="1"/>
    <col min="9" max="9" width="11.421875" style="9" customWidth="1"/>
    <col min="10" max="10" width="9.421875" style="9" bestFit="1" customWidth="1"/>
    <col min="11" max="11" width="11.8515625" style="9" customWidth="1"/>
    <col min="12" max="12" width="14.28125" style="9" customWidth="1"/>
    <col min="13" max="13" width="9.140625" style="9" customWidth="1"/>
    <col min="14" max="14" width="9.57421875" style="9" bestFit="1" customWidth="1"/>
    <col min="15" max="15" width="10.421875" style="9" bestFit="1" customWidth="1"/>
    <col min="16" max="16" width="9.140625" style="9" customWidth="1"/>
    <col min="17" max="17" width="10.421875" style="9" customWidth="1"/>
    <col min="18" max="18" width="10.421875" style="9" bestFit="1" customWidth="1"/>
    <col min="19" max="20" width="9.140625" style="9" customWidth="1"/>
    <col min="21" max="21" width="10.421875" style="9" bestFit="1" customWidth="1"/>
    <col min="22" max="16384" width="9.140625" style="9" customWidth="1"/>
  </cols>
  <sheetData>
    <row r="1" spans="1:21" ht="18" customHeight="1">
      <c r="A1" s="186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" customHeight="1">
      <c r="A2" s="195" t="s">
        <v>127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18" customHeight="1">
      <c r="A3" s="188" t="s">
        <v>180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5" spans="1:21" ht="24.75" customHeight="1">
      <c r="A5" s="211" t="s">
        <v>27</v>
      </c>
      <c r="B5" s="152" t="s">
        <v>99</v>
      </c>
      <c r="C5" s="214" t="s">
        <v>174</v>
      </c>
      <c r="D5" s="215"/>
      <c r="E5" s="215"/>
      <c r="F5" s="215"/>
      <c r="G5" s="215"/>
      <c r="H5" s="215"/>
      <c r="I5" s="215"/>
      <c r="J5" s="215"/>
      <c r="K5" s="215"/>
      <c r="L5" s="216"/>
      <c r="M5" s="201" t="s">
        <v>110</v>
      </c>
      <c r="N5" s="201"/>
      <c r="O5" s="201"/>
      <c r="P5" s="201"/>
      <c r="Q5" s="201"/>
      <c r="R5" s="201"/>
      <c r="S5" s="201"/>
      <c r="T5" s="201"/>
      <c r="U5" s="201"/>
    </row>
    <row r="6" spans="1:21" ht="35.25" customHeight="1">
      <c r="A6" s="212"/>
      <c r="B6" s="152"/>
      <c r="C6" s="205" t="s">
        <v>163</v>
      </c>
      <c r="D6" s="206"/>
      <c r="E6" s="206"/>
      <c r="F6" s="206"/>
      <c r="G6" s="207"/>
      <c r="H6" s="205" t="s">
        <v>164</v>
      </c>
      <c r="I6" s="206"/>
      <c r="J6" s="206"/>
      <c r="K6" s="206"/>
      <c r="L6" s="207"/>
      <c r="M6" s="201" t="s">
        <v>57</v>
      </c>
      <c r="N6" s="201"/>
      <c r="O6" s="201"/>
      <c r="P6" s="201" t="s">
        <v>58</v>
      </c>
      <c r="Q6" s="201"/>
      <c r="R6" s="201"/>
      <c r="S6" s="201" t="s">
        <v>59</v>
      </c>
      <c r="T6" s="201"/>
      <c r="U6" s="201"/>
    </row>
    <row r="7" spans="1:21" ht="77.25" customHeight="1">
      <c r="A7" s="213"/>
      <c r="B7" s="152"/>
      <c r="C7" s="2" t="s">
        <v>167</v>
      </c>
      <c r="D7" s="2" t="s">
        <v>140</v>
      </c>
      <c r="E7" s="2" t="s">
        <v>150</v>
      </c>
      <c r="F7" s="2" t="s">
        <v>141</v>
      </c>
      <c r="G7" s="2" t="s">
        <v>168</v>
      </c>
      <c r="H7" s="2" t="s">
        <v>167</v>
      </c>
      <c r="I7" s="2" t="s">
        <v>140</v>
      </c>
      <c r="J7" s="2" t="s">
        <v>150</v>
      </c>
      <c r="K7" s="2" t="s">
        <v>142</v>
      </c>
      <c r="L7" s="2" t="s">
        <v>168</v>
      </c>
      <c r="M7" s="2" t="s">
        <v>96</v>
      </c>
      <c r="N7" s="2" t="s">
        <v>111</v>
      </c>
      <c r="O7" s="2" t="s">
        <v>97</v>
      </c>
      <c r="P7" s="2" t="s">
        <v>96</v>
      </c>
      <c r="Q7" s="2" t="s">
        <v>111</v>
      </c>
      <c r="R7" s="2" t="s">
        <v>97</v>
      </c>
      <c r="S7" s="2" t="s">
        <v>96</v>
      </c>
      <c r="T7" s="2" t="s">
        <v>111</v>
      </c>
      <c r="U7" s="2" t="s">
        <v>97</v>
      </c>
    </row>
    <row r="8" spans="1:21" s="80" customFormat="1" ht="25.5" hidden="1">
      <c r="A8" s="2" t="s">
        <v>109</v>
      </c>
      <c r="B8" s="2" t="s">
        <v>99</v>
      </c>
      <c r="C8" s="2"/>
      <c r="D8" s="2" t="s">
        <v>112</v>
      </c>
      <c r="E8" s="2" t="s">
        <v>113</v>
      </c>
      <c r="F8" s="2" t="s">
        <v>114</v>
      </c>
      <c r="G8" s="2"/>
      <c r="H8" s="2"/>
      <c r="I8" s="2" t="s">
        <v>115</v>
      </c>
      <c r="J8" s="2" t="s">
        <v>116</v>
      </c>
      <c r="K8" s="2" t="s">
        <v>117</v>
      </c>
      <c r="L8" s="2"/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</row>
    <row r="9" spans="1:21" s="67" customFormat="1" ht="24.75" customHeight="1">
      <c r="A9" s="202" t="s">
        <v>28</v>
      </c>
      <c r="B9" s="70" t="s">
        <v>2</v>
      </c>
      <c r="C9" s="61">
        <v>2.07</v>
      </c>
      <c r="D9" s="61">
        <v>1.04</v>
      </c>
      <c r="E9" s="61">
        <v>2.03</v>
      </c>
      <c r="F9" s="61">
        <v>0.99</v>
      </c>
      <c r="G9" s="61">
        <v>3.8834951456310725</v>
      </c>
      <c r="H9" s="61">
        <v>0.22</v>
      </c>
      <c r="I9" s="61">
        <v>0.06</v>
      </c>
      <c r="J9" s="61">
        <v>0.18</v>
      </c>
      <c r="K9" s="61">
        <v>0.12</v>
      </c>
      <c r="L9" s="61">
        <v>25</v>
      </c>
      <c r="M9" s="61">
        <v>95</v>
      </c>
      <c r="N9" s="61">
        <v>94.58</v>
      </c>
      <c r="O9" s="61">
        <v>-0.4200000000000017</v>
      </c>
      <c r="P9" s="61">
        <v>97</v>
      </c>
      <c r="Q9" s="61">
        <v>95.57</v>
      </c>
      <c r="R9" s="61">
        <v>-1.4300000000000068</v>
      </c>
      <c r="S9" s="61">
        <v>99</v>
      </c>
      <c r="T9" s="61">
        <v>95.73</v>
      </c>
      <c r="U9" s="61">
        <v>-3.27</v>
      </c>
    </row>
    <row r="10" spans="1:21" s="67" customFormat="1" ht="24.75" customHeight="1">
      <c r="A10" s="203"/>
      <c r="B10" s="70" t="s">
        <v>3</v>
      </c>
      <c r="C10" s="61">
        <v>48.36</v>
      </c>
      <c r="D10" s="61">
        <v>24.18</v>
      </c>
      <c r="E10" s="61">
        <v>41.98</v>
      </c>
      <c r="F10" s="61">
        <v>17.8</v>
      </c>
      <c r="G10" s="61">
        <v>26.385442514474782</v>
      </c>
      <c r="H10" s="61">
        <v>16.32</v>
      </c>
      <c r="I10" s="61">
        <v>4.08</v>
      </c>
      <c r="J10" s="61">
        <v>10.71</v>
      </c>
      <c r="K10" s="61">
        <v>6.63</v>
      </c>
      <c r="L10" s="61">
        <v>45.83333333333333</v>
      </c>
      <c r="M10" s="61">
        <v>95</v>
      </c>
      <c r="N10" s="61">
        <v>94.62</v>
      </c>
      <c r="O10" s="61">
        <v>-0.37999999999999545</v>
      </c>
      <c r="P10" s="61">
        <v>97</v>
      </c>
      <c r="Q10" s="61">
        <v>97.18</v>
      </c>
      <c r="R10" s="61">
        <v>0.18000000000000682</v>
      </c>
      <c r="S10" s="61">
        <v>99</v>
      </c>
      <c r="T10" s="61">
        <v>97.98</v>
      </c>
      <c r="U10" s="61">
        <v>-1.02</v>
      </c>
    </row>
    <row r="11" spans="1:21" s="67" customFormat="1" ht="24.75" customHeight="1">
      <c r="A11" s="203"/>
      <c r="B11" s="5" t="s">
        <v>4</v>
      </c>
      <c r="C11" s="61">
        <v>28.31</v>
      </c>
      <c r="D11" s="61">
        <v>14.16</v>
      </c>
      <c r="E11" s="61">
        <v>27.93</v>
      </c>
      <c r="F11" s="61">
        <v>13.77</v>
      </c>
      <c r="G11" s="61">
        <v>2.6855123674911594</v>
      </c>
      <c r="H11" s="61">
        <v>6.07</v>
      </c>
      <c r="I11" s="61">
        <v>1.52</v>
      </c>
      <c r="J11" s="61">
        <v>4.59</v>
      </c>
      <c r="K11" s="61">
        <v>3.07</v>
      </c>
      <c r="L11" s="61">
        <v>32.52747252747253</v>
      </c>
      <c r="M11" s="61">
        <v>95</v>
      </c>
      <c r="N11" s="61">
        <v>74.21</v>
      </c>
      <c r="O11" s="61">
        <v>-20.79</v>
      </c>
      <c r="P11" s="61">
        <v>97</v>
      </c>
      <c r="Q11" s="61">
        <v>79.04</v>
      </c>
      <c r="R11" s="61">
        <v>-17.96</v>
      </c>
      <c r="S11" s="61">
        <v>99</v>
      </c>
      <c r="T11" s="61">
        <v>85.89</v>
      </c>
      <c r="U11" s="61">
        <v>-13.11</v>
      </c>
    </row>
    <row r="12" spans="1:21" s="67" customFormat="1" ht="24.75" customHeight="1">
      <c r="A12" s="203"/>
      <c r="B12" s="70" t="s">
        <v>5</v>
      </c>
      <c r="C12" s="61">
        <v>13.51</v>
      </c>
      <c r="D12" s="61">
        <v>6.76</v>
      </c>
      <c r="E12" s="61">
        <v>12.7</v>
      </c>
      <c r="F12" s="61">
        <v>5.94</v>
      </c>
      <c r="G12" s="61">
        <v>12</v>
      </c>
      <c r="H12" s="61">
        <v>2.04</v>
      </c>
      <c r="I12" s="61">
        <v>0.51</v>
      </c>
      <c r="J12" s="61">
        <v>1.3</v>
      </c>
      <c r="K12" s="61">
        <v>0.79</v>
      </c>
      <c r="L12" s="61">
        <v>48.36601307189542</v>
      </c>
      <c r="M12" s="61">
        <v>95</v>
      </c>
      <c r="N12" s="61">
        <v>87.92</v>
      </c>
      <c r="O12" s="61">
        <v>-7.08</v>
      </c>
      <c r="P12" s="61">
        <v>97</v>
      </c>
      <c r="Q12" s="61">
        <v>89.11</v>
      </c>
      <c r="R12" s="61">
        <v>-7.89</v>
      </c>
      <c r="S12" s="61">
        <v>99</v>
      </c>
      <c r="T12" s="61">
        <v>97.86</v>
      </c>
      <c r="U12" s="61">
        <v>-1.14</v>
      </c>
    </row>
    <row r="13" spans="1:21" s="67" customFormat="1" ht="24.75" customHeight="1">
      <c r="A13" s="203"/>
      <c r="B13" s="70" t="s">
        <v>98</v>
      </c>
      <c r="C13" s="61">
        <v>18</v>
      </c>
      <c r="D13" s="61">
        <v>9</v>
      </c>
      <c r="E13" s="61">
        <v>16.96</v>
      </c>
      <c r="F13" s="61">
        <v>7.96</v>
      </c>
      <c r="G13" s="61">
        <v>11.555555555555546</v>
      </c>
      <c r="H13" s="61">
        <v>6.6</v>
      </c>
      <c r="I13" s="61">
        <v>1.65</v>
      </c>
      <c r="J13" s="61">
        <v>4.71</v>
      </c>
      <c r="K13" s="61">
        <v>3.06</v>
      </c>
      <c r="L13" s="61">
        <v>38.18181818181819</v>
      </c>
      <c r="M13" s="61">
        <v>95</v>
      </c>
      <c r="N13" s="61">
        <v>95.11</v>
      </c>
      <c r="O13" s="61">
        <v>0.10999999999999943</v>
      </c>
      <c r="P13" s="61">
        <v>97</v>
      </c>
      <c r="Q13" s="61">
        <v>97.12</v>
      </c>
      <c r="R13" s="61">
        <v>0.12000000000000455</v>
      </c>
      <c r="S13" s="61">
        <v>99</v>
      </c>
      <c r="T13" s="61">
        <v>97.14</v>
      </c>
      <c r="U13" s="61">
        <v>-1.86</v>
      </c>
    </row>
    <row r="14" spans="1:21" s="67" customFormat="1" ht="24.75" customHeight="1">
      <c r="A14" s="203"/>
      <c r="B14" s="5" t="s">
        <v>41</v>
      </c>
      <c r="C14" s="61">
        <v>35.39</v>
      </c>
      <c r="D14" s="61">
        <v>17.7</v>
      </c>
      <c r="E14" s="61">
        <v>35.05</v>
      </c>
      <c r="F14" s="61">
        <v>17.35</v>
      </c>
      <c r="G14" s="61">
        <v>1.9219898247597706</v>
      </c>
      <c r="H14" s="61">
        <v>7.97</v>
      </c>
      <c r="I14" s="61">
        <v>1.99</v>
      </c>
      <c r="J14" s="61">
        <v>6.43</v>
      </c>
      <c r="K14" s="61">
        <v>4.44</v>
      </c>
      <c r="L14" s="61">
        <v>25.75250836120402</v>
      </c>
      <c r="M14" s="61">
        <v>95</v>
      </c>
      <c r="N14" s="61">
        <v>93.92</v>
      </c>
      <c r="O14" s="61">
        <v>-1.08</v>
      </c>
      <c r="P14" s="61">
        <v>97</v>
      </c>
      <c r="Q14" s="61">
        <v>97.1</v>
      </c>
      <c r="R14" s="61">
        <v>0.09999999999999432</v>
      </c>
      <c r="S14" s="61">
        <v>99</v>
      </c>
      <c r="T14" s="61">
        <v>97.6</v>
      </c>
      <c r="U14" s="61">
        <v>-1.4000000000000057</v>
      </c>
    </row>
    <row r="15" spans="1:21" s="67" customFormat="1" ht="24.75" customHeight="1">
      <c r="A15" s="203"/>
      <c r="B15" s="5" t="s">
        <v>7</v>
      </c>
      <c r="C15" s="61">
        <v>69.3</v>
      </c>
      <c r="D15" s="61">
        <v>34.65</v>
      </c>
      <c r="E15" s="61">
        <v>68.03</v>
      </c>
      <c r="F15" s="61">
        <v>33.38</v>
      </c>
      <c r="G15" s="61">
        <v>3.665223665223654</v>
      </c>
      <c r="H15" s="61">
        <v>11.77</v>
      </c>
      <c r="I15" s="61">
        <v>2.94</v>
      </c>
      <c r="J15" s="61">
        <v>9.94</v>
      </c>
      <c r="K15" s="61">
        <v>7</v>
      </c>
      <c r="L15" s="61">
        <v>20.724801812004532</v>
      </c>
      <c r="M15" s="61">
        <v>95</v>
      </c>
      <c r="N15" s="61">
        <v>90.54</v>
      </c>
      <c r="O15" s="61">
        <v>-4.460000000000008</v>
      </c>
      <c r="P15" s="61">
        <v>97</v>
      </c>
      <c r="Q15" s="61">
        <v>94.39</v>
      </c>
      <c r="R15" s="61">
        <v>-2.61</v>
      </c>
      <c r="S15" s="61">
        <v>99</v>
      </c>
      <c r="T15" s="61">
        <v>94.23</v>
      </c>
      <c r="U15" s="61">
        <v>-4.77</v>
      </c>
    </row>
    <row r="16" spans="1:21" s="67" customFormat="1" ht="24.75" customHeight="1">
      <c r="A16" s="203"/>
      <c r="B16" s="70" t="s">
        <v>8</v>
      </c>
      <c r="C16" s="61">
        <v>14.46</v>
      </c>
      <c r="D16" s="61">
        <v>7.23</v>
      </c>
      <c r="E16" s="61">
        <v>13.22</v>
      </c>
      <c r="F16" s="61">
        <v>5.99</v>
      </c>
      <c r="G16" s="61">
        <v>17.150760719225453</v>
      </c>
      <c r="H16" s="61">
        <v>7.32</v>
      </c>
      <c r="I16" s="61">
        <v>1.83</v>
      </c>
      <c r="J16" s="61">
        <v>4.53</v>
      </c>
      <c r="K16" s="61">
        <v>2.7</v>
      </c>
      <c r="L16" s="61">
        <v>50.81967213114754</v>
      </c>
      <c r="M16" s="61">
        <v>95</v>
      </c>
      <c r="N16" s="61">
        <v>89.53</v>
      </c>
      <c r="O16" s="61">
        <v>-5.47</v>
      </c>
      <c r="P16" s="61">
        <v>97</v>
      </c>
      <c r="Q16" s="61">
        <v>94.1</v>
      </c>
      <c r="R16" s="61">
        <v>-2.9000000000000057</v>
      </c>
      <c r="S16" s="61">
        <v>99</v>
      </c>
      <c r="T16" s="61">
        <v>98.39</v>
      </c>
      <c r="U16" s="61">
        <v>-0.6099999999999994</v>
      </c>
    </row>
    <row r="17" spans="1:21" s="67" customFormat="1" ht="24.75" customHeight="1">
      <c r="A17" s="204"/>
      <c r="B17" s="70" t="s">
        <v>9</v>
      </c>
      <c r="C17" s="61">
        <v>17.6</v>
      </c>
      <c r="D17" s="61">
        <v>8.8</v>
      </c>
      <c r="E17" s="61">
        <v>16.33</v>
      </c>
      <c r="F17" s="61">
        <v>7.53</v>
      </c>
      <c r="G17" s="61">
        <v>14.431818181818215</v>
      </c>
      <c r="H17" s="61">
        <v>5.66</v>
      </c>
      <c r="I17" s="61">
        <v>1.42</v>
      </c>
      <c r="J17" s="61">
        <v>4.04</v>
      </c>
      <c r="K17" s="61">
        <v>2.62</v>
      </c>
      <c r="L17" s="61">
        <v>38.20754716981132</v>
      </c>
      <c r="M17" s="61">
        <v>95</v>
      </c>
      <c r="N17" s="61">
        <v>89.56</v>
      </c>
      <c r="O17" s="61">
        <v>-5.44</v>
      </c>
      <c r="P17" s="61">
        <v>97</v>
      </c>
      <c r="Q17" s="61">
        <v>91.5</v>
      </c>
      <c r="R17" s="61">
        <v>-5.5</v>
      </c>
      <c r="S17" s="61">
        <v>99</v>
      </c>
      <c r="T17" s="61">
        <v>95.05</v>
      </c>
      <c r="U17" s="61">
        <v>-3.95</v>
      </c>
    </row>
    <row r="18" spans="1:21" s="82" customFormat="1" ht="10.5" customHeight="1">
      <c r="A18" s="17"/>
      <c r="B18" s="18"/>
      <c r="C18" s="8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67" customFormat="1" ht="24.75" customHeight="1">
      <c r="A19" s="202" t="s">
        <v>29</v>
      </c>
      <c r="B19" s="70" t="s">
        <v>10</v>
      </c>
      <c r="C19" s="61">
        <v>3.1</v>
      </c>
      <c r="D19" s="61">
        <v>1.55</v>
      </c>
      <c r="E19" s="61">
        <v>2.78</v>
      </c>
      <c r="F19" s="61">
        <v>1.23</v>
      </c>
      <c r="G19" s="61">
        <v>20.645161290322598</v>
      </c>
      <c r="H19" s="61">
        <v>3.49</v>
      </c>
      <c r="I19" s="61">
        <v>0.87</v>
      </c>
      <c r="J19" s="61">
        <v>1.07</v>
      </c>
      <c r="K19" s="61">
        <v>0.2</v>
      </c>
      <c r="L19" s="61">
        <v>92.36641221374046</v>
      </c>
      <c r="M19" s="61">
        <v>95</v>
      </c>
      <c r="N19" s="61">
        <v>90.75</v>
      </c>
      <c r="O19" s="61">
        <v>-4.25</v>
      </c>
      <c r="P19" s="61">
        <v>97</v>
      </c>
      <c r="Q19" s="61">
        <v>93.64</v>
      </c>
      <c r="R19" s="61">
        <v>-3.36</v>
      </c>
      <c r="S19" s="61">
        <v>99</v>
      </c>
      <c r="T19" s="61">
        <v>95.46</v>
      </c>
      <c r="U19" s="61">
        <v>-3.5400000000000063</v>
      </c>
    </row>
    <row r="20" spans="1:21" s="67" customFormat="1" ht="24.75" customHeight="1">
      <c r="A20" s="203"/>
      <c r="B20" s="70" t="s">
        <v>11</v>
      </c>
      <c r="C20" s="61">
        <v>13.94</v>
      </c>
      <c r="D20" s="61">
        <v>6.97</v>
      </c>
      <c r="E20" s="61">
        <v>7.2</v>
      </c>
      <c r="F20" s="61">
        <v>0.23</v>
      </c>
      <c r="G20" s="61">
        <v>96.70014347202294</v>
      </c>
      <c r="H20" s="61">
        <v>3.44</v>
      </c>
      <c r="I20" s="61">
        <v>0.86</v>
      </c>
      <c r="J20" s="61">
        <v>1.26</v>
      </c>
      <c r="K20" s="61">
        <v>0.4</v>
      </c>
      <c r="L20" s="61">
        <v>84.49612403100774</v>
      </c>
      <c r="M20" s="61">
        <v>95</v>
      </c>
      <c r="N20" s="61">
        <v>96.54</v>
      </c>
      <c r="O20" s="61">
        <v>1.5400000000000063</v>
      </c>
      <c r="P20" s="61">
        <v>97</v>
      </c>
      <c r="Q20" s="61">
        <v>98.22</v>
      </c>
      <c r="R20" s="61">
        <v>1.22</v>
      </c>
      <c r="S20" s="61">
        <v>99</v>
      </c>
      <c r="T20" s="61">
        <v>98.46</v>
      </c>
      <c r="U20" s="61">
        <v>-0.5400000000000063</v>
      </c>
    </row>
    <row r="21" spans="1:21" s="67" customFormat="1" ht="24.75" customHeight="1">
      <c r="A21" s="203"/>
      <c r="B21" s="5" t="s">
        <v>12</v>
      </c>
      <c r="C21" s="61">
        <v>9.53</v>
      </c>
      <c r="D21" s="61">
        <v>4.77</v>
      </c>
      <c r="E21" s="61">
        <v>6.27</v>
      </c>
      <c r="F21" s="61">
        <v>1.5</v>
      </c>
      <c r="G21" s="61">
        <v>68.4873949579832</v>
      </c>
      <c r="H21" s="61">
        <v>6.84</v>
      </c>
      <c r="I21" s="61">
        <v>1.71</v>
      </c>
      <c r="J21" s="61">
        <v>1.95</v>
      </c>
      <c r="K21" s="61">
        <v>0.24</v>
      </c>
      <c r="L21" s="61">
        <v>95.32163742690058</v>
      </c>
      <c r="M21" s="61">
        <v>95</v>
      </c>
      <c r="N21" s="61">
        <v>95.72</v>
      </c>
      <c r="O21" s="61">
        <v>0.7199999999999989</v>
      </c>
      <c r="P21" s="61">
        <v>97</v>
      </c>
      <c r="Q21" s="61">
        <v>97.94</v>
      </c>
      <c r="R21" s="61">
        <v>0.9399999999999977</v>
      </c>
      <c r="S21" s="61">
        <v>99</v>
      </c>
      <c r="T21" s="61">
        <v>98.85</v>
      </c>
      <c r="U21" s="61">
        <v>-0.15000000000000568</v>
      </c>
    </row>
    <row r="22" spans="1:21" s="67" customFormat="1" ht="24.75" customHeight="1">
      <c r="A22" s="204"/>
      <c r="B22" s="70" t="s">
        <v>13</v>
      </c>
      <c r="C22" s="61">
        <v>51.75</v>
      </c>
      <c r="D22" s="61">
        <v>25.88</v>
      </c>
      <c r="E22" s="61">
        <v>46.79</v>
      </c>
      <c r="F22" s="61">
        <v>20.91</v>
      </c>
      <c r="G22" s="61">
        <v>19.172787011982994</v>
      </c>
      <c r="H22" s="61">
        <v>25.34</v>
      </c>
      <c r="I22" s="61">
        <v>6.34</v>
      </c>
      <c r="J22" s="61">
        <v>18.38</v>
      </c>
      <c r="K22" s="61">
        <v>12.04</v>
      </c>
      <c r="L22" s="61">
        <v>36.631578947368425</v>
      </c>
      <c r="M22" s="61">
        <v>95</v>
      </c>
      <c r="N22" s="61">
        <v>96.39</v>
      </c>
      <c r="O22" s="61">
        <v>1.39</v>
      </c>
      <c r="P22" s="61">
        <v>97</v>
      </c>
      <c r="Q22" s="61">
        <v>98.41</v>
      </c>
      <c r="R22" s="61">
        <v>1.41</v>
      </c>
      <c r="S22" s="61">
        <v>99</v>
      </c>
      <c r="T22" s="61">
        <v>98.68</v>
      </c>
      <c r="U22" s="61">
        <v>-0.3199999999999932</v>
      </c>
    </row>
    <row r="23" spans="1:21" s="82" customFormat="1" ht="9.75" customHeight="1">
      <c r="A23" s="17"/>
      <c r="B23" s="18"/>
      <c r="C23" s="8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s="67" customFormat="1" ht="24.75" customHeight="1">
      <c r="A24" s="202" t="s">
        <v>30</v>
      </c>
      <c r="B24" s="70" t="s">
        <v>14</v>
      </c>
      <c r="C24" s="61">
        <v>1.13</v>
      </c>
      <c r="D24" s="61">
        <v>0.57</v>
      </c>
      <c r="E24" s="61">
        <v>0.75</v>
      </c>
      <c r="F24" s="61">
        <v>0.18</v>
      </c>
      <c r="G24" s="61">
        <v>67.85714285714285</v>
      </c>
      <c r="H24" s="61">
        <v>1.05</v>
      </c>
      <c r="I24" s="61">
        <v>0.26</v>
      </c>
      <c r="J24" s="61">
        <v>0.42</v>
      </c>
      <c r="K24" s="61">
        <v>0.16</v>
      </c>
      <c r="L24" s="61">
        <v>79.746835443038</v>
      </c>
      <c r="M24" s="61">
        <v>95</v>
      </c>
      <c r="N24" s="61">
        <v>95.61</v>
      </c>
      <c r="O24" s="61">
        <v>0.6099999999999994</v>
      </c>
      <c r="P24" s="61">
        <v>97</v>
      </c>
      <c r="Q24" s="61">
        <v>97.61</v>
      </c>
      <c r="R24" s="61">
        <v>0.6099999999999994</v>
      </c>
      <c r="S24" s="61">
        <v>99</v>
      </c>
      <c r="T24" s="61">
        <v>96.79</v>
      </c>
      <c r="U24" s="61">
        <v>-2.2099999999999937</v>
      </c>
    </row>
    <row r="25" spans="1:21" s="67" customFormat="1" ht="24.75" customHeight="1">
      <c r="A25" s="203"/>
      <c r="B25" s="70" t="s">
        <v>15</v>
      </c>
      <c r="C25" s="61">
        <v>2.8</v>
      </c>
      <c r="D25" s="61">
        <v>1.4</v>
      </c>
      <c r="E25" s="61">
        <v>2.58</v>
      </c>
      <c r="F25" s="61">
        <v>1.18</v>
      </c>
      <c r="G25" s="61">
        <v>15.714285714285698</v>
      </c>
      <c r="H25" s="61">
        <v>1.33</v>
      </c>
      <c r="I25" s="61">
        <v>0.33</v>
      </c>
      <c r="J25" s="61">
        <v>0.56</v>
      </c>
      <c r="K25" s="61">
        <v>0.23</v>
      </c>
      <c r="L25" s="61">
        <v>77</v>
      </c>
      <c r="M25" s="61">
        <v>95</v>
      </c>
      <c r="N25" s="61">
        <v>95.2</v>
      </c>
      <c r="O25" s="61">
        <v>0.20000000000000284</v>
      </c>
      <c r="P25" s="61">
        <v>97</v>
      </c>
      <c r="Q25" s="61">
        <v>97.28</v>
      </c>
      <c r="R25" s="61">
        <v>0.28000000000000114</v>
      </c>
      <c r="S25" s="61">
        <v>99</v>
      </c>
      <c r="T25" s="61">
        <v>98.55</v>
      </c>
      <c r="U25" s="61">
        <v>-0.45000000000000284</v>
      </c>
    </row>
    <row r="26" spans="1:21" s="67" customFormat="1" ht="24.75" customHeight="1">
      <c r="A26" s="203"/>
      <c r="B26" s="70" t="s">
        <v>16</v>
      </c>
      <c r="C26" s="61">
        <v>29.95</v>
      </c>
      <c r="D26" s="61">
        <v>14.98</v>
      </c>
      <c r="E26" s="61">
        <v>29.13</v>
      </c>
      <c r="F26" s="61">
        <v>14.15</v>
      </c>
      <c r="G26" s="61">
        <v>5.4776219104876445</v>
      </c>
      <c r="H26" s="61">
        <v>16.23</v>
      </c>
      <c r="I26" s="61">
        <v>4.06</v>
      </c>
      <c r="J26" s="61">
        <v>8.22</v>
      </c>
      <c r="K26" s="61">
        <v>4.16</v>
      </c>
      <c r="L26" s="61">
        <v>65.8175842235004</v>
      </c>
      <c r="M26" s="61">
        <v>95</v>
      </c>
      <c r="N26" s="61">
        <v>95.31</v>
      </c>
      <c r="O26" s="61">
        <v>0.3100000000000023</v>
      </c>
      <c r="P26" s="61">
        <v>97</v>
      </c>
      <c r="Q26" s="61">
        <v>97.45</v>
      </c>
      <c r="R26" s="61">
        <v>0.45000000000000284</v>
      </c>
      <c r="S26" s="61">
        <v>99</v>
      </c>
      <c r="T26" s="61">
        <v>98.37</v>
      </c>
      <c r="U26" s="61">
        <v>-0.6299999999999955</v>
      </c>
    </row>
    <row r="27" spans="1:21" s="67" customFormat="1" ht="24.75" customHeight="1">
      <c r="A27" s="203"/>
      <c r="B27" s="70" t="s">
        <v>17</v>
      </c>
      <c r="C27" s="61">
        <v>6.21</v>
      </c>
      <c r="D27" s="61">
        <v>3.11</v>
      </c>
      <c r="E27" s="61">
        <v>5.83</v>
      </c>
      <c r="F27" s="61">
        <v>2.72</v>
      </c>
      <c r="G27" s="61">
        <v>12.258064516129028</v>
      </c>
      <c r="H27" s="61">
        <v>1</v>
      </c>
      <c r="I27" s="61">
        <v>0.25</v>
      </c>
      <c r="J27" s="61">
        <v>0.52</v>
      </c>
      <c r="K27" s="61">
        <v>0.27</v>
      </c>
      <c r="L27" s="61">
        <v>64</v>
      </c>
      <c r="M27" s="61">
        <v>95</v>
      </c>
      <c r="N27" s="61">
        <v>97.5</v>
      </c>
      <c r="O27" s="61">
        <v>2.5</v>
      </c>
      <c r="P27" s="61">
        <v>97</v>
      </c>
      <c r="Q27" s="61">
        <v>98.49</v>
      </c>
      <c r="R27" s="61">
        <v>1.4899999999999949</v>
      </c>
      <c r="S27" s="61">
        <v>99</v>
      </c>
      <c r="T27" s="61">
        <v>98.7</v>
      </c>
      <c r="U27" s="61">
        <v>-0.29999999999999716</v>
      </c>
    </row>
    <row r="28" spans="1:21" s="67" customFormat="1" ht="24.75" customHeight="1">
      <c r="A28" s="203"/>
      <c r="B28" s="70" t="s">
        <v>18</v>
      </c>
      <c r="C28" s="61">
        <v>1.9</v>
      </c>
      <c r="D28" s="61">
        <v>0.95</v>
      </c>
      <c r="E28" s="61">
        <v>1.21</v>
      </c>
      <c r="F28" s="61">
        <v>0.26</v>
      </c>
      <c r="G28" s="61">
        <v>72.63157894736841</v>
      </c>
      <c r="H28" s="61">
        <v>1.63</v>
      </c>
      <c r="I28" s="61">
        <v>0.41</v>
      </c>
      <c r="J28" s="61">
        <v>0.39</v>
      </c>
      <c r="K28" s="61">
        <v>-0.02</v>
      </c>
      <c r="L28" s="61">
        <v>101.63934426229505</v>
      </c>
      <c r="M28" s="61">
        <v>95</v>
      </c>
      <c r="N28" s="61">
        <v>98.91</v>
      </c>
      <c r="O28" s="61">
        <v>3.91</v>
      </c>
      <c r="P28" s="61">
        <v>97</v>
      </c>
      <c r="Q28" s="61">
        <v>99.22</v>
      </c>
      <c r="R28" s="61">
        <v>2.22</v>
      </c>
      <c r="S28" s="61">
        <v>99</v>
      </c>
      <c r="T28" s="61">
        <v>99.47</v>
      </c>
      <c r="U28" s="61">
        <v>0.46999999999999886</v>
      </c>
    </row>
    <row r="29" spans="1:21" s="67" customFormat="1" ht="24.75" customHeight="1">
      <c r="A29" s="203"/>
      <c r="B29" s="70" t="s">
        <v>19</v>
      </c>
      <c r="C29" s="61">
        <v>37.81</v>
      </c>
      <c r="D29" s="61">
        <v>18.91</v>
      </c>
      <c r="E29" s="61">
        <v>34.06</v>
      </c>
      <c r="F29" s="61">
        <v>15.15</v>
      </c>
      <c r="G29" s="61">
        <v>19.841269841269842</v>
      </c>
      <c r="H29" s="61">
        <v>5.51</v>
      </c>
      <c r="I29" s="61">
        <v>1.38</v>
      </c>
      <c r="J29" s="61">
        <v>3.38</v>
      </c>
      <c r="K29" s="61">
        <v>2</v>
      </c>
      <c r="L29" s="61">
        <v>51.57384987893462</v>
      </c>
      <c r="M29" s="61">
        <v>95</v>
      </c>
      <c r="N29" s="61">
        <v>96.07</v>
      </c>
      <c r="O29" s="61">
        <v>1.0699999999999932</v>
      </c>
      <c r="P29" s="61">
        <v>97</v>
      </c>
      <c r="Q29" s="61">
        <v>97.21</v>
      </c>
      <c r="R29" s="61">
        <v>0.20999999999999375</v>
      </c>
      <c r="S29" s="61">
        <v>99</v>
      </c>
      <c r="T29" s="61">
        <v>98.01</v>
      </c>
      <c r="U29" s="61">
        <v>-0.9899999999999949</v>
      </c>
    </row>
    <row r="30" spans="1:21" s="67" customFormat="1" ht="24.75" customHeight="1">
      <c r="A30" s="203"/>
      <c r="B30" s="5" t="s">
        <v>20</v>
      </c>
      <c r="C30" s="61">
        <v>10.91</v>
      </c>
      <c r="D30" s="61">
        <v>5.46</v>
      </c>
      <c r="E30" s="61">
        <v>10.44</v>
      </c>
      <c r="F30" s="61">
        <v>4.98</v>
      </c>
      <c r="G30" s="61">
        <v>8.623853211009186</v>
      </c>
      <c r="H30" s="61">
        <v>3.42</v>
      </c>
      <c r="I30" s="61">
        <v>0.86</v>
      </c>
      <c r="J30" s="61">
        <v>1.51</v>
      </c>
      <c r="K30" s="61">
        <v>0.65</v>
      </c>
      <c r="L30" s="61">
        <v>74.609375</v>
      </c>
      <c r="M30" s="61">
        <v>95</v>
      </c>
      <c r="N30" s="61">
        <v>95.87</v>
      </c>
      <c r="O30" s="61">
        <v>0.8700000000000045</v>
      </c>
      <c r="P30" s="61">
        <v>97</v>
      </c>
      <c r="Q30" s="61">
        <v>97.73</v>
      </c>
      <c r="R30" s="61">
        <v>0.730000000000004</v>
      </c>
      <c r="S30" s="61">
        <v>99</v>
      </c>
      <c r="T30" s="61">
        <v>97.88</v>
      </c>
      <c r="U30" s="61">
        <v>-1.12</v>
      </c>
    </row>
    <row r="31" spans="1:21" s="67" customFormat="1" ht="24.75" customHeight="1">
      <c r="A31" s="204"/>
      <c r="B31" s="5" t="s">
        <v>21</v>
      </c>
      <c r="C31" s="61">
        <v>3.34</v>
      </c>
      <c r="D31" s="61">
        <v>1.67</v>
      </c>
      <c r="E31" s="61">
        <v>2.75</v>
      </c>
      <c r="F31" s="61">
        <v>1.08</v>
      </c>
      <c r="G31" s="61">
        <v>35.32934131736526</v>
      </c>
      <c r="H31" s="61">
        <v>1.79</v>
      </c>
      <c r="I31" s="61">
        <v>0.45</v>
      </c>
      <c r="J31" s="61">
        <v>0.46</v>
      </c>
      <c r="K31" s="61">
        <v>0.01</v>
      </c>
      <c r="L31" s="61">
        <v>99.25373134328358</v>
      </c>
      <c r="M31" s="61">
        <v>95</v>
      </c>
      <c r="N31" s="61">
        <v>91.73</v>
      </c>
      <c r="O31" s="61">
        <v>-3.27</v>
      </c>
      <c r="P31" s="61">
        <v>97</v>
      </c>
      <c r="Q31" s="61">
        <v>94.71</v>
      </c>
      <c r="R31" s="61">
        <v>-2.2900000000000063</v>
      </c>
      <c r="S31" s="61">
        <v>99</v>
      </c>
      <c r="T31" s="61">
        <v>96.57</v>
      </c>
      <c r="U31" s="61">
        <v>-2.430000000000007</v>
      </c>
    </row>
    <row r="32" spans="1:21" s="82" customFormat="1" ht="10.5" customHeight="1">
      <c r="A32" s="17"/>
      <c r="B32" s="18"/>
      <c r="C32" s="8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s="67" customFormat="1" ht="24.75" customHeight="1">
      <c r="A33" s="202" t="s">
        <v>31</v>
      </c>
      <c r="B33" s="70" t="s">
        <v>22</v>
      </c>
      <c r="C33" s="61">
        <v>28.52</v>
      </c>
      <c r="D33" s="61">
        <v>14.26</v>
      </c>
      <c r="E33" s="61">
        <v>23.41</v>
      </c>
      <c r="F33" s="61">
        <v>9.15</v>
      </c>
      <c r="G33" s="61">
        <v>35.83450210378681</v>
      </c>
      <c r="H33" s="61">
        <v>7.04</v>
      </c>
      <c r="I33" s="61">
        <v>1.76</v>
      </c>
      <c r="J33" s="61">
        <v>3.09</v>
      </c>
      <c r="K33" s="61">
        <v>1.33</v>
      </c>
      <c r="L33" s="61">
        <v>74.81060606060606</v>
      </c>
      <c r="M33" s="61">
        <v>95</v>
      </c>
      <c r="N33" s="61">
        <v>94.98</v>
      </c>
      <c r="O33" s="61">
        <v>-0.01999999999999602</v>
      </c>
      <c r="P33" s="61">
        <v>97</v>
      </c>
      <c r="Q33" s="61">
        <v>96.95</v>
      </c>
      <c r="R33" s="61">
        <v>-0.04999999999999716</v>
      </c>
      <c r="S33" s="61">
        <v>99</v>
      </c>
      <c r="T33" s="61">
        <v>94.46</v>
      </c>
      <c r="U33" s="61">
        <v>-4.540000000000006</v>
      </c>
    </row>
    <row r="34" spans="1:21" s="67" customFormat="1" ht="24.75" customHeight="1">
      <c r="A34" s="203"/>
      <c r="B34" s="70" t="s">
        <v>23</v>
      </c>
      <c r="C34" s="61">
        <v>4.74</v>
      </c>
      <c r="D34" s="61">
        <v>2.37</v>
      </c>
      <c r="E34" s="61">
        <v>4.4</v>
      </c>
      <c r="F34" s="61">
        <v>2.03</v>
      </c>
      <c r="G34" s="61">
        <v>14.345991561181428</v>
      </c>
      <c r="H34" s="61">
        <v>1.86</v>
      </c>
      <c r="I34" s="61">
        <v>0.47</v>
      </c>
      <c r="J34" s="61">
        <v>0.96</v>
      </c>
      <c r="K34" s="61">
        <v>0.49</v>
      </c>
      <c r="L34" s="61">
        <v>64.74820143884892</v>
      </c>
      <c r="M34" s="61">
        <v>95</v>
      </c>
      <c r="N34" s="61">
        <v>98.33</v>
      </c>
      <c r="O34" s="61">
        <v>3.33</v>
      </c>
      <c r="P34" s="61">
        <v>97</v>
      </c>
      <c r="Q34" s="61">
        <v>98.89</v>
      </c>
      <c r="R34" s="61">
        <v>1.89</v>
      </c>
      <c r="S34" s="61">
        <v>99</v>
      </c>
      <c r="T34" s="61">
        <v>99.08</v>
      </c>
      <c r="U34" s="61">
        <v>0.0799999999999983</v>
      </c>
    </row>
    <row r="35" spans="1:21" s="67" customFormat="1" ht="24.75" customHeight="1">
      <c r="A35" s="203"/>
      <c r="B35" s="70" t="s">
        <v>24</v>
      </c>
      <c r="C35" s="61">
        <v>31.84</v>
      </c>
      <c r="D35" s="61">
        <v>15.92</v>
      </c>
      <c r="E35" s="61">
        <v>20.07</v>
      </c>
      <c r="F35" s="61">
        <v>4.15</v>
      </c>
      <c r="G35" s="61">
        <v>73.9321608040201</v>
      </c>
      <c r="H35" s="61">
        <v>8.7</v>
      </c>
      <c r="I35" s="61">
        <v>2.18</v>
      </c>
      <c r="J35" s="61">
        <v>3.56</v>
      </c>
      <c r="K35" s="61">
        <v>1.38</v>
      </c>
      <c r="L35" s="61">
        <v>78.83435582822085</v>
      </c>
      <c r="M35" s="61">
        <v>95</v>
      </c>
      <c r="N35" s="61">
        <v>97.8</v>
      </c>
      <c r="O35" s="61">
        <v>2.8</v>
      </c>
      <c r="P35" s="61">
        <v>97</v>
      </c>
      <c r="Q35" s="61">
        <v>98.18</v>
      </c>
      <c r="R35" s="61">
        <v>1.1800000000000068</v>
      </c>
      <c r="S35" s="61">
        <v>99</v>
      </c>
      <c r="T35" s="61">
        <v>98.91</v>
      </c>
      <c r="U35" s="61">
        <v>-0.09000000000000341</v>
      </c>
    </row>
    <row r="36" spans="1:21" s="67" customFormat="1" ht="24.75" customHeight="1">
      <c r="A36" s="203"/>
      <c r="B36" s="70" t="s">
        <v>25</v>
      </c>
      <c r="C36" s="61">
        <v>2.67</v>
      </c>
      <c r="D36" s="61">
        <v>1.34</v>
      </c>
      <c r="E36" s="61">
        <v>0.9</v>
      </c>
      <c r="F36" s="61">
        <v>-0.44</v>
      </c>
      <c r="G36" s="61">
        <v>133.0827067669173</v>
      </c>
      <c r="H36" s="61">
        <v>1.53</v>
      </c>
      <c r="I36" s="61">
        <v>0.38</v>
      </c>
      <c r="J36" s="61">
        <v>0.51</v>
      </c>
      <c r="K36" s="61">
        <v>0.13</v>
      </c>
      <c r="L36" s="61">
        <v>88.69565217391305</v>
      </c>
      <c r="M36" s="61">
        <v>95</v>
      </c>
      <c r="N36" s="61">
        <v>98.1</v>
      </c>
      <c r="O36" s="61">
        <v>3.0999999999999943</v>
      </c>
      <c r="P36" s="61">
        <v>97</v>
      </c>
      <c r="Q36" s="61">
        <v>98.99</v>
      </c>
      <c r="R36" s="61">
        <v>1.9899999999999949</v>
      </c>
      <c r="S36" s="61">
        <v>99</v>
      </c>
      <c r="T36" s="61">
        <v>99.31</v>
      </c>
      <c r="U36" s="61">
        <v>0.3100000000000023</v>
      </c>
    </row>
    <row r="37" spans="1:21" s="67" customFormat="1" ht="24.75" customHeight="1">
      <c r="A37" s="204"/>
      <c r="B37" s="70" t="s">
        <v>26</v>
      </c>
      <c r="C37" s="61">
        <v>3.28</v>
      </c>
      <c r="D37" s="61">
        <v>1.64</v>
      </c>
      <c r="E37" s="61">
        <v>2.36</v>
      </c>
      <c r="F37" s="61">
        <v>0.72</v>
      </c>
      <c r="G37" s="61">
        <v>56.09756097560975</v>
      </c>
      <c r="H37" s="61">
        <v>2.66</v>
      </c>
      <c r="I37" s="61">
        <v>0.67</v>
      </c>
      <c r="J37" s="61">
        <v>0.84</v>
      </c>
      <c r="K37" s="61">
        <v>0.17</v>
      </c>
      <c r="L37" s="61">
        <v>91.45728643216081</v>
      </c>
      <c r="M37" s="61">
        <v>95</v>
      </c>
      <c r="N37" s="61">
        <v>98.99</v>
      </c>
      <c r="O37" s="61">
        <v>3.989999999999995</v>
      </c>
      <c r="P37" s="61">
        <v>97</v>
      </c>
      <c r="Q37" s="61">
        <v>99.32</v>
      </c>
      <c r="R37" s="61">
        <v>2.319999999999993</v>
      </c>
      <c r="S37" s="61">
        <v>99</v>
      </c>
      <c r="T37" s="61">
        <v>99.33</v>
      </c>
      <c r="U37" s="61">
        <v>0.3299999999999983</v>
      </c>
    </row>
    <row r="38" spans="1:21" s="82" customFormat="1" ht="10.5" customHeight="1">
      <c r="A38" s="18"/>
      <c r="B38" s="18"/>
      <c r="C38" s="8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67" customFormat="1" ht="24.75" customHeight="1">
      <c r="A39" s="208" t="s">
        <v>1</v>
      </c>
      <c r="B39" s="209"/>
      <c r="C39" s="65">
        <v>490.42</v>
      </c>
      <c r="D39" s="65">
        <v>245.21</v>
      </c>
      <c r="E39" s="65">
        <v>435.14</v>
      </c>
      <c r="F39" s="65">
        <v>189.93</v>
      </c>
      <c r="G39" s="65">
        <v>22.54394192732761</v>
      </c>
      <c r="H39" s="65">
        <v>156.82</v>
      </c>
      <c r="I39" s="65">
        <v>39.21</v>
      </c>
      <c r="J39" s="65">
        <v>93.52</v>
      </c>
      <c r="K39" s="65">
        <v>54.31</v>
      </c>
      <c r="L39" s="65">
        <v>53.82195391548338</v>
      </c>
      <c r="M39" s="65">
        <v>95</v>
      </c>
      <c r="N39" s="65">
        <v>95.54</v>
      </c>
      <c r="O39" s="65">
        <v>0.5400000000000063</v>
      </c>
      <c r="P39" s="65">
        <v>97</v>
      </c>
      <c r="Q39" s="65">
        <v>97.28</v>
      </c>
      <c r="R39" s="65">
        <v>0.28000000000000114</v>
      </c>
      <c r="S39" s="65">
        <v>99</v>
      </c>
      <c r="T39" s="65">
        <v>97.96</v>
      </c>
      <c r="U39" s="65">
        <v>-1.0400000000000063</v>
      </c>
    </row>
    <row r="40" spans="1:21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67" customFormat="1" ht="24.75" customHeight="1">
      <c r="A41" s="68"/>
      <c r="B41" s="68"/>
      <c r="C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="67" customFormat="1" ht="18" customHeight="1"/>
    <row r="43" s="67" customFormat="1" ht="18" customHeight="1">
      <c r="E43" s="84"/>
    </row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  <row r="159" s="67" customFormat="1" ht="18" customHeight="1"/>
    <row r="160" s="67" customFormat="1" ht="18" customHeight="1"/>
  </sheetData>
  <sheetProtection/>
  <mergeCells count="17">
    <mergeCell ref="A24:A31"/>
    <mergeCell ref="A33:A37"/>
    <mergeCell ref="A39:B39"/>
    <mergeCell ref="A1:U1"/>
    <mergeCell ref="A2:U2"/>
    <mergeCell ref="A3:U3"/>
    <mergeCell ref="A5:A7"/>
    <mergeCell ref="B5:B7"/>
    <mergeCell ref="C5:L5"/>
    <mergeCell ref="M5:U5"/>
    <mergeCell ref="S6:U6"/>
    <mergeCell ref="A9:A17"/>
    <mergeCell ref="A19:A22"/>
    <mergeCell ref="C6:G6"/>
    <mergeCell ref="H6:L6"/>
    <mergeCell ref="M6:O6"/>
    <mergeCell ref="P6:R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SheetLayoutView="100" zoomScalePageLayoutView="0" workbookViewId="0" topLeftCell="A28">
      <selection activeCell="F7" sqref="F7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5.28125" style="0" customWidth="1"/>
    <col min="5" max="6" width="19.140625" style="0" customWidth="1"/>
  </cols>
  <sheetData>
    <row r="2" ht="15.75">
      <c r="G2" s="85" t="s">
        <v>175</v>
      </c>
    </row>
    <row r="3" spans="2:6" ht="18">
      <c r="B3" s="219" t="s">
        <v>181</v>
      </c>
      <c r="C3" s="219"/>
      <c r="D3" s="219"/>
      <c r="E3" s="219"/>
      <c r="F3" s="142"/>
    </row>
    <row r="4" spans="3:6" ht="18">
      <c r="C4" s="86"/>
      <c r="D4" s="87"/>
      <c r="E4" s="87"/>
      <c r="F4" s="87"/>
    </row>
    <row r="5" spans="1:7" ht="90" customHeight="1">
      <c r="A5" s="88" t="s">
        <v>27</v>
      </c>
      <c r="B5" s="89" t="s">
        <v>130</v>
      </c>
      <c r="C5" s="90" t="s">
        <v>171</v>
      </c>
      <c r="D5" s="90" t="s">
        <v>182</v>
      </c>
      <c r="E5" s="90" t="s">
        <v>170</v>
      </c>
      <c r="F5" s="90" t="s">
        <v>197</v>
      </c>
      <c r="G5" s="91" t="s">
        <v>157</v>
      </c>
    </row>
    <row r="6" spans="1:7" ht="17.25" customHeight="1">
      <c r="A6" s="89" t="s">
        <v>138</v>
      </c>
      <c r="B6" s="89" t="s">
        <v>143</v>
      </c>
      <c r="C6" s="89" t="s">
        <v>153</v>
      </c>
      <c r="D6" s="89" t="s">
        <v>191</v>
      </c>
      <c r="E6" s="89" t="s">
        <v>139</v>
      </c>
      <c r="F6" s="89" t="s">
        <v>198</v>
      </c>
      <c r="G6" s="92" t="s">
        <v>199</v>
      </c>
    </row>
    <row r="7" spans="1:7" ht="15">
      <c r="A7" s="220" t="s">
        <v>28</v>
      </c>
      <c r="B7" s="93" t="s">
        <v>2</v>
      </c>
      <c r="C7" s="94">
        <v>41.18</v>
      </c>
      <c r="D7" s="94">
        <v>33.2155</v>
      </c>
      <c r="E7" s="94">
        <v>80.66</v>
      </c>
      <c r="F7" s="94">
        <v>80.65930063137445</v>
      </c>
      <c r="G7" s="83">
        <v>15</v>
      </c>
    </row>
    <row r="8" spans="1:7" ht="15">
      <c r="A8" s="221"/>
      <c r="B8" s="93" t="s">
        <v>3</v>
      </c>
      <c r="C8" s="94">
        <v>352.42</v>
      </c>
      <c r="D8" s="94">
        <v>280.51849999999996</v>
      </c>
      <c r="E8" s="94">
        <v>79.6</v>
      </c>
      <c r="F8" s="94">
        <v>79.5977810566937</v>
      </c>
      <c r="G8" s="83">
        <v>18</v>
      </c>
    </row>
    <row r="9" spans="1:7" ht="15">
      <c r="A9" s="221"/>
      <c r="B9" s="95" t="s">
        <v>4</v>
      </c>
      <c r="C9" s="94">
        <v>222.03</v>
      </c>
      <c r="D9" s="94">
        <v>227.98230000000004</v>
      </c>
      <c r="E9" s="94">
        <v>102.68</v>
      </c>
      <c r="F9" s="94">
        <v>102.68085393865694</v>
      </c>
      <c r="G9" s="83">
        <v>1</v>
      </c>
    </row>
    <row r="10" spans="1:7" ht="15">
      <c r="A10" s="221"/>
      <c r="B10" s="93" t="s">
        <v>5</v>
      </c>
      <c r="C10" s="94">
        <v>147.56</v>
      </c>
      <c r="D10" s="94">
        <v>141.9941</v>
      </c>
      <c r="E10" s="94">
        <v>96.23</v>
      </c>
      <c r="F10" s="94">
        <v>96.22804283003525</v>
      </c>
      <c r="G10" s="83">
        <v>2</v>
      </c>
    </row>
    <row r="11" spans="1:7" ht="15">
      <c r="A11" s="221"/>
      <c r="B11" s="93" t="s">
        <v>98</v>
      </c>
      <c r="C11" s="94">
        <v>187.04</v>
      </c>
      <c r="D11" s="94">
        <v>134.3817</v>
      </c>
      <c r="E11" s="94">
        <v>71.85</v>
      </c>
      <c r="F11" s="94">
        <v>71.84650342172797</v>
      </c>
      <c r="G11" s="83">
        <v>26</v>
      </c>
    </row>
    <row r="12" spans="1:7" ht="15">
      <c r="A12" s="221"/>
      <c r="B12" s="95" t="s">
        <v>41</v>
      </c>
      <c r="C12" s="94">
        <v>129.77</v>
      </c>
      <c r="D12" s="94">
        <v>96.4155</v>
      </c>
      <c r="E12" s="94">
        <v>74.3</v>
      </c>
      <c r="F12" s="94">
        <v>74.29721815519764</v>
      </c>
      <c r="G12" s="83">
        <v>23</v>
      </c>
    </row>
    <row r="13" spans="1:7" ht="15">
      <c r="A13" s="221"/>
      <c r="B13" s="95" t="s">
        <v>7</v>
      </c>
      <c r="C13" s="94">
        <v>169.24</v>
      </c>
      <c r="D13" s="94">
        <v>123.391</v>
      </c>
      <c r="E13" s="94">
        <v>72.91</v>
      </c>
      <c r="F13" s="94">
        <v>72.90888678799338</v>
      </c>
      <c r="G13" s="83">
        <v>25</v>
      </c>
    </row>
    <row r="14" spans="1:7" ht="15">
      <c r="A14" s="221"/>
      <c r="B14" s="93" t="s">
        <v>8</v>
      </c>
      <c r="C14" s="94">
        <v>611.72</v>
      </c>
      <c r="D14" s="94">
        <v>475.5328</v>
      </c>
      <c r="E14" s="94">
        <v>77.74</v>
      </c>
      <c r="F14" s="94">
        <v>77.73700385797423</v>
      </c>
      <c r="G14" s="83">
        <v>20</v>
      </c>
    </row>
    <row r="15" spans="1:7" ht="15">
      <c r="A15" s="221"/>
      <c r="B15" s="93" t="s">
        <v>9</v>
      </c>
      <c r="C15" s="94">
        <v>333.88</v>
      </c>
      <c r="D15" s="94">
        <v>246.9536</v>
      </c>
      <c r="E15" s="94">
        <v>73.96</v>
      </c>
      <c r="F15" s="94">
        <v>73.96477776446628</v>
      </c>
      <c r="G15" s="83">
        <v>24</v>
      </c>
    </row>
    <row r="16" spans="2:7" s="96" customFormat="1" ht="7.5" customHeight="1">
      <c r="B16" s="97"/>
      <c r="C16" s="98"/>
      <c r="D16" s="97"/>
      <c r="E16" s="97"/>
      <c r="F16" s="97"/>
      <c r="G16" s="99"/>
    </row>
    <row r="17" spans="1:7" ht="15">
      <c r="A17" s="217" t="s">
        <v>29</v>
      </c>
      <c r="B17" s="93" t="s">
        <v>10</v>
      </c>
      <c r="C17" s="94">
        <v>180.64</v>
      </c>
      <c r="D17" s="94">
        <v>146.2897</v>
      </c>
      <c r="E17" s="94">
        <v>80.98</v>
      </c>
      <c r="F17" s="94">
        <v>80.98411204605847</v>
      </c>
      <c r="G17" s="83">
        <v>14</v>
      </c>
    </row>
    <row r="18" spans="1:7" ht="15">
      <c r="A18" s="217"/>
      <c r="B18" s="93" t="s">
        <v>11</v>
      </c>
      <c r="C18" s="94">
        <v>481.88</v>
      </c>
      <c r="D18" s="94">
        <v>415.8892000000001</v>
      </c>
      <c r="E18" s="94">
        <v>86.31</v>
      </c>
      <c r="F18" s="94">
        <v>86.30555324977173</v>
      </c>
      <c r="G18" s="83">
        <v>8</v>
      </c>
    </row>
    <row r="19" spans="1:7" ht="15">
      <c r="A19" s="217"/>
      <c r="B19" s="95" t="s">
        <v>12</v>
      </c>
      <c r="C19" s="94">
        <v>381.32</v>
      </c>
      <c r="D19" s="94">
        <v>361.624</v>
      </c>
      <c r="E19" s="94">
        <v>94.83</v>
      </c>
      <c r="F19" s="94">
        <v>94.83478443302215</v>
      </c>
      <c r="G19" s="83">
        <v>3</v>
      </c>
    </row>
    <row r="20" spans="1:7" ht="15">
      <c r="A20" s="217"/>
      <c r="B20" s="93" t="s">
        <v>13</v>
      </c>
      <c r="C20" s="94">
        <v>855.11</v>
      </c>
      <c r="D20" s="94">
        <v>758.8978999999999</v>
      </c>
      <c r="E20" s="94">
        <v>88.75</v>
      </c>
      <c r="F20" s="94">
        <v>88.74857035936895</v>
      </c>
      <c r="G20" s="83">
        <v>5</v>
      </c>
    </row>
    <row r="21" spans="2:7" s="96" customFormat="1" ht="7.5" customHeight="1">
      <c r="B21" s="97"/>
      <c r="C21" s="98"/>
      <c r="D21" s="97"/>
      <c r="E21" s="97"/>
      <c r="F21" s="97"/>
      <c r="G21" s="99"/>
    </row>
    <row r="22" spans="1:7" ht="15">
      <c r="A22" s="217" t="s">
        <v>30</v>
      </c>
      <c r="B22" s="93" t="s">
        <v>14</v>
      </c>
      <c r="C22" s="94">
        <v>369.42</v>
      </c>
      <c r="D22" s="94">
        <v>317.3378000000001</v>
      </c>
      <c r="E22" s="94">
        <v>85.9</v>
      </c>
      <c r="F22" s="94">
        <v>85.90162958150616</v>
      </c>
      <c r="G22" s="83">
        <v>9</v>
      </c>
    </row>
    <row r="23" spans="1:7" ht="15">
      <c r="A23" s="217"/>
      <c r="B23" s="93" t="s">
        <v>15</v>
      </c>
      <c r="C23" s="94">
        <v>203.42</v>
      </c>
      <c r="D23" s="94">
        <v>179.7274</v>
      </c>
      <c r="E23" s="94">
        <v>88.35</v>
      </c>
      <c r="F23" s="94">
        <v>88.3528659915446</v>
      </c>
      <c r="G23" s="83">
        <v>6</v>
      </c>
    </row>
    <row r="24" spans="1:7" ht="15">
      <c r="A24" s="217"/>
      <c r="B24" s="93" t="s">
        <v>16</v>
      </c>
      <c r="C24" s="94">
        <v>336.76</v>
      </c>
      <c r="D24" s="94">
        <v>275.8627</v>
      </c>
      <c r="E24" s="94">
        <v>81.92</v>
      </c>
      <c r="F24" s="94">
        <v>81.9167062596508</v>
      </c>
      <c r="G24" s="83">
        <v>12</v>
      </c>
    </row>
    <row r="25" spans="1:7" ht="15">
      <c r="A25" s="217"/>
      <c r="B25" s="93" t="s">
        <v>17</v>
      </c>
      <c r="C25" s="94">
        <v>536.38</v>
      </c>
      <c r="D25" s="94">
        <v>424.2656999999999</v>
      </c>
      <c r="E25" s="94">
        <v>79.1</v>
      </c>
      <c r="F25" s="94">
        <v>79.0979715873075</v>
      </c>
      <c r="G25" s="83">
        <v>19</v>
      </c>
    </row>
    <row r="26" spans="1:7" ht="15">
      <c r="A26" s="217"/>
      <c r="B26" s="93" t="s">
        <v>18</v>
      </c>
      <c r="C26" s="94">
        <v>642.63</v>
      </c>
      <c r="D26" s="94">
        <v>493.31720000000007</v>
      </c>
      <c r="E26" s="94">
        <v>76.77</v>
      </c>
      <c r="F26" s="94">
        <v>76.7653548698318</v>
      </c>
      <c r="G26" s="83">
        <v>21</v>
      </c>
    </row>
    <row r="27" spans="1:7" ht="15">
      <c r="A27" s="217"/>
      <c r="B27" s="93" t="s">
        <v>19</v>
      </c>
      <c r="C27" s="94">
        <v>1043.31</v>
      </c>
      <c r="D27" s="94">
        <v>797.3443</v>
      </c>
      <c r="E27" s="94">
        <v>76.42</v>
      </c>
      <c r="F27" s="94">
        <v>76.42448553162531</v>
      </c>
      <c r="G27" s="83">
        <v>22</v>
      </c>
    </row>
    <row r="28" spans="1:7" ht="15">
      <c r="A28" s="217"/>
      <c r="B28" s="95" t="s">
        <v>20</v>
      </c>
      <c r="C28" s="94">
        <v>389.19</v>
      </c>
      <c r="D28" s="94">
        <v>318.8004</v>
      </c>
      <c r="E28" s="94">
        <v>81.91</v>
      </c>
      <c r="F28" s="94">
        <v>81.91382101287292</v>
      </c>
      <c r="G28" s="83">
        <v>13</v>
      </c>
    </row>
    <row r="29" spans="1:7" ht="15">
      <c r="A29" s="217"/>
      <c r="B29" s="95" t="s">
        <v>21</v>
      </c>
      <c r="C29" s="94">
        <v>174.81</v>
      </c>
      <c r="D29" s="94">
        <v>143.40599999999998</v>
      </c>
      <c r="E29" s="94">
        <v>82.04</v>
      </c>
      <c r="F29" s="94">
        <v>82.03535266861162</v>
      </c>
      <c r="G29" s="83">
        <v>11</v>
      </c>
    </row>
    <row r="30" spans="2:7" s="96" customFormat="1" ht="7.5" customHeight="1">
      <c r="B30" s="97"/>
      <c r="C30" s="98"/>
      <c r="D30" s="97"/>
      <c r="E30" s="97"/>
      <c r="F30" s="97"/>
      <c r="G30" s="99"/>
    </row>
    <row r="31" spans="1:7" ht="15">
      <c r="A31" s="217" t="s">
        <v>31</v>
      </c>
      <c r="B31" s="93" t="s">
        <v>22</v>
      </c>
      <c r="C31" s="94">
        <v>1264.84</v>
      </c>
      <c r="D31" s="94">
        <v>1018.8587999999999</v>
      </c>
      <c r="E31" s="94">
        <v>80.55</v>
      </c>
      <c r="F31" s="94">
        <v>80.55238607254672</v>
      </c>
      <c r="G31" s="83">
        <v>17</v>
      </c>
    </row>
    <row r="32" spans="1:7" ht="15">
      <c r="A32" s="217"/>
      <c r="B32" s="93" t="s">
        <v>23</v>
      </c>
      <c r="C32" s="94">
        <v>253.52</v>
      </c>
      <c r="D32" s="94">
        <v>225.8014</v>
      </c>
      <c r="E32" s="94">
        <v>89.07</v>
      </c>
      <c r="F32" s="94">
        <v>89.066503628905</v>
      </c>
      <c r="G32" s="83">
        <v>4</v>
      </c>
    </row>
    <row r="33" spans="1:7" ht="15">
      <c r="A33" s="217"/>
      <c r="B33" s="93" t="s">
        <v>24</v>
      </c>
      <c r="C33" s="94">
        <v>831.65</v>
      </c>
      <c r="D33" s="94">
        <v>670.1751</v>
      </c>
      <c r="E33" s="94">
        <v>80.58</v>
      </c>
      <c r="F33" s="94">
        <v>80.58379125834186</v>
      </c>
      <c r="G33" s="83">
        <v>16</v>
      </c>
    </row>
    <row r="34" spans="1:7" ht="15">
      <c r="A34" s="217"/>
      <c r="B34" s="93" t="s">
        <v>25</v>
      </c>
      <c r="C34" s="94">
        <v>1080.25</v>
      </c>
      <c r="D34" s="94">
        <v>937.5251999999999</v>
      </c>
      <c r="E34" s="94">
        <v>86.79</v>
      </c>
      <c r="F34" s="94">
        <v>86.78779912057394</v>
      </c>
      <c r="G34" s="83">
        <v>7</v>
      </c>
    </row>
    <row r="35" spans="1:7" ht="15">
      <c r="A35" s="217"/>
      <c r="B35" s="93" t="s">
        <v>26</v>
      </c>
      <c r="C35" s="94">
        <v>994.03</v>
      </c>
      <c r="D35" s="94">
        <v>815.8006</v>
      </c>
      <c r="E35" s="94">
        <v>82.07</v>
      </c>
      <c r="F35" s="94">
        <v>82.07001800750481</v>
      </c>
      <c r="G35" s="83">
        <v>10</v>
      </c>
    </row>
    <row r="36" spans="2:7" s="96" customFormat="1" ht="7.5" customHeight="1">
      <c r="B36" s="100"/>
      <c r="C36" s="98"/>
      <c r="D36" s="97"/>
      <c r="E36" s="97"/>
      <c r="F36" s="97"/>
      <c r="G36" s="99"/>
    </row>
    <row r="37" spans="1:7" s="102" customFormat="1" ht="15.75">
      <c r="A37" s="218" t="s">
        <v>1</v>
      </c>
      <c r="B37" s="218"/>
      <c r="C37" s="101">
        <v>12214</v>
      </c>
      <c r="D37" s="101">
        <v>10061.31</v>
      </c>
      <c r="E37" s="101">
        <v>82.38</v>
      </c>
      <c r="F37" s="101">
        <v>82.37522515146553</v>
      </c>
      <c r="G37" s="83"/>
    </row>
  </sheetData>
  <sheetProtection/>
  <mergeCells count="6">
    <mergeCell ref="A31:A35"/>
    <mergeCell ref="A37:B37"/>
    <mergeCell ref="B3:E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SheetLayoutView="100" workbookViewId="0" topLeftCell="A25">
      <selection activeCell="C36" sqref="C36"/>
    </sheetView>
  </sheetViews>
  <sheetFormatPr defaultColWidth="9.140625" defaultRowHeight="12.75"/>
  <cols>
    <col min="1" max="1" width="28.8515625" style="0" customWidth="1"/>
    <col min="2" max="7" width="14.7109375" style="0" customWidth="1"/>
  </cols>
  <sheetData>
    <row r="1" spans="1:7" ht="12.75">
      <c r="A1" s="103"/>
      <c r="B1" s="103"/>
      <c r="C1" s="103"/>
      <c r="D1" s="103"/>
      <c r="E1" s="103"/>
      <c r="F1" s="103"/>
      <c r="G1" s="103"/>
    </row>
    <row r="2" spans="1:7" ht="18">
      <c r="A2" s="104"/>
      <c r="B2" s="222" t="s">
        <v>183</v>
      </c>
      <c r="C2" s="222"/>
      <c r="D2" s="222"/>
      <c r="E2" s="222"/>
      <c r="F2" s="222"/>
      <c r="G2" s="222"/>
    </row>
    <row r="3" spans="1:7" ht="15">
      <c r="A3" s="105"/>
      <c r="B3" s="106"/>
      <c r="C3" s="106"/>
      <c r="D3" s="106"/>
      <c r="E3" s="106"/>
      <c r="F3" s="106"/>
      <c r="G3" s="106" t="s">
        <v>135</v>
      </c>
    </row>
    <row r="4" spans="1:7" ht="15">
      <c r="A4" s="105"/>
      <c r="B4" s="102"/>
      <c r="C4" s="102"/>
      <c r="D4" s="102"/>
      <c r="E4" s="102"/>
      <c r="F4" s="102"/>
      <c r="G4" s="102" t="s">
        <v>158</v>
      </c>
    </row>
    <row r="5" spans="1:7" ht="24" customHeight="1">
      <c r="A5" s="223" t="s">
        <v>132</v>
      </c>
      <c r="B5" s="224" t="s">
        <v>184</v>
      </c>
      <c r="C5" s="224"/>
      <c r="D5" s="224"/>
      <c r="E5" s="224" t="s">
        <v>186</v>
      </c>
      <c r="F5" s="224"/>
      <c r="G5" s="224"/>
    </row>
    <row r="6" spans="1:7" ht="31.5">
      <c r="A6" s="223"/>
      <c r="B6" s="108" t="s">
        <v>176</v>
      </c>
      <c r="C6" s="108" t="s">
        <v>185</v>
      </c>
      <c r="D6" s="107" t="s">
        <v>173</v>
      </c>
      <c r="E6" s="108" t="s">
        <v>159</v>
      </c>
      <c r="F6" s="108" t="s">
        <v>185</v>
      </c>
      <c r="G6" s="107" t="s">
        <v>173</v>
      </c>
    </row>
    <row r="7" spans="1:7" ht="15">
      <c r="A7" s="109" t="s">
        <v>2</v>
      </c>
      <c r="B7" s="111">
        <v>8.1914462451572</v>
      </c>
      <c r="C7" s="111">
        <v>9.4732834385508</v>
      </c>
      <c r="D7" s="110">
        <v>15.64848446819051</v>
      </c>
      <c r="E7" s="111">
        <v>7.8478479089632165</v>
      </c>
      <c r="F7" s="111">
        <v>9.4732834385508</v>
      </c>
      <c r="G7" s="110">
        <v>20.711863283322984</v>
      </c>
    </row>
    <row r="8" spans="1:7" ht="15">
      <c r="A8" s="109" t="s">
        <v>3</v>
      </c>
      <c r="B8" s="111">
        <v>69.26099044203417</v>
      </c>
      <c r="C8" s="111">
        <v>73.25179646923318</v>
      </c>
      <c r="D8" s="110">
        <v>5.761982324724326</v>
      </c>
      <c r="E8" s="111">
        <v>69.60357208417588</v>
      </c>
      <c r="F8" s="111">
        <v>73.25179646923318</v>
      </c>
      <c r="G8" s="110">
        <v>5.2414326963640345</v>
      </c>
    </row>
    <row r="9" spans="1:7" ht="15">
      <c r="A9" s="109" t="s">
        <v>4</v>
      </c>
      <c r="B9" s="111">
        <v>55.14237235</v>
      </c>
      <c r="C9" s="111">
        <v>60.52630266099999</v>
      </c>
      <c r="D9" s="110">
        <v>9.763690029197639</v>
      </c>
      <c r="E9" s="111">
        <v>65.27174959000001</v>
      </c>
      <c r="F9" s="111">
        <v>60.52630266099999</v>
      </c>
      <c r="G9" s="110">
        <v>-7.270292214944783</v>
      </c>
    </row>
    <row r="10" spans="1:7" ht="15">
      <c r="A10" s="109" t="s">
        <v>5</v>
      </c>
      <c r="B10" s="111">
        <v>34.79882768791487</v>
      </c>
      <c r="C10" s="111">
        <v>37.30651565698744</v>
      </c>
      <c r="D10" s="110">
        <v>7.206242668753621</v>
      </c>
      <c r="E10" s="111">
        <v>39.46731480954212</v>
      </c>
      <c r="F10" s="111">
        <v>37.30651565698744</v>
      </c>
      <c r="G10" s="110">
        <v>-5.4749079408671895</v>
      </c>
    </row>
    <row r="11" spans="1:7" ht="15">
      <c r="A11" s="112" t="s">
        <v>6</v>
      </c>
      <c r="B11" s="111">
        <v>32.61003022999999</v>
      </c>
      <c r="C11" s="111">
        <v>31.612767070000004</v>
      </c>
      <c r="D11" s="110">
        <v>-3.0581485296586575</v>
      </c>
      <c r="E11" s="111">
        <v>40.308280084</v>
      </c>
      <c r="F11" s="111">
        <v>31.612767070000004</v>
      </c>
      <c r="G11" s="110">
        <v>-21.57252305451654</v>
      </c>
    </row>
    <row r="12" spans="1:7" ht="15">
      <c r="A12" s="112" t="s">
        <v>41</v>
      </c>
      <c r="B12" s="111">
        <v>24.085904032</v>
      </c>
      <c r="C12" s="111">
        <v>26.158202975</v>
      </c>
      <c r="D12" s="110">
        <v>8.603783110016504</v>
      </c>
      <c r="E12" s="111">
        <v>24.2342055592</v>
      </c>
      <c r="F12" s="111">
        <v>26.158202975</v>
      </c>
      <c r="G12" s="110">
        <v>7.939180886701666</v>
      </c>
    </row>
    <row r="13" spans="1:7" ht="15">
      <c r="A13" s="109" t="s">
        <v>7</v>
      </c>
      <c r="B13" s="111">
        <v>28.0522440318172</v>
      </c>
      <c r="C13" s="111">
        <v>33.5603120613628</v>
      </c>
      <c r="D13" s="110">
        <v>19.635035340838623</v>
      </c>
      <c r="E13" s="111">
        <v>35.314603395</v>
      </c>
      <c r="F13" s="111">
        <v>33.5603120613628</v>
      </c>
      <c r="G13" s="110">
        <v>-4.967608765176105</v>
      </c>
    </row>
    <row r="14" spans="1:7" ht="15">
      <c r="A14" s="109" t="s">
        <v>8</v>
      </c>
      <c r="B14" s="111">
        <v>117.60684814719171</v>
      </c>
      <c r="C14" s="111">
        <v>136.470242480374</v>
      </c>
      <c r="D14" s="110">
        <v>16.03936729056259</v>
      </c>
      <c r="E14" s="111">
        <v>129.1394508231592</v>
      </c>
      <c r="F14" s="111">
        <v>136.470242480374</v>
      </c>
      <c r="G14" s="110">
        <v>5.676647694013685</v>
      </c>
    </row>
    <row r="15" spans="1:7" ht="15">
      <c r="A15" s="109" t="s">
        <v>9</v>
      </c>
      <c r="B15" s="111">
        <v>60.439133763478544</v>
      </c>
      <c r="C15" s="111">
        <v>61.057093951</v>
      </c>
      <c r="D15" s="110">
        <v>1.0224504373933767</v>
      </c>
      <c r="E15" s="111">
        <v>68.71910799400001</v>
      </c>
      <c r="F15" s="111">
        <v>61.057093951</v>
      </c>
      <c r="G15" s="110">
        <v>-11.149757711740085</v>
      </c>
    </row>
    <row r="16" spans="1:7" s="102" customFormat="1" ht="18.75" customHeight="1">
      <c r="A16" s="113"/>
      <c r="B16" s="115">
        <v>430.1877969295937</v>
      </c>
      <c r="C16" s="116">
        <v>469.41651676350824</v>
      </c>
      <c r="D16" s="114">
        <v>9.118975506489067</v>
      </c>
      <c r="E16" s="116">
        <v>479.9061322480405</v>
      </c>
      <c r="F16" s="116">
        <v>469.41651676350824</v>
      </c>
      <c r="G16" s="114">
        <v>-2.1857640025134453</v>
      </c>
    </row>
    <row r="17" spans="1:7" ht="15">
      <c r="A17" s="109" t="s">
        <v>10</v>
      </c>
      <c r="B17" s="111">
        <v>33.79720529084897</v>
      </c>
      <c r="C17" s="111">
        <v>39.98431170122926</v>
      </c>
      <c r="D17" s="110">
        <v>18.306562205767726</v>
      </c>
      <c r="E17" s="111">
        <v>36.499443757262</v>
      </c>
      <c r="F17" s="111">
        <v>39.98431170122926</v>
      </c>
      <c r="G17" s="110">
        <v>9.54772891100266</v>
      </c>
    </row>
    <row r="18" spans="1:7" ht="15">
      <c r="A18" s="109" t="s">
        <v>11</v>
      </c>
      <c r="B18" s="111">
        <v>102.445958156764</v>
      </c>
      <c r="C18" s="111">
        <v>113.42475766396699</v>
      </c>
      <c r="D18" s="110">
        <v>10.716674141895483</v>
      </c>
      <c r="E18" s="111">
        <v>101.18376527837698</v>
      </c>
      <c r="F18" s="111">
        <v>113.42475766396699</v>
      </c>
      <c r="G18" s="110">
        <v>12.09778303062014</v>
      </c>
    </row>
    <row r="19" spans="1:7" ht="15">
      <c r="A19" s="109" t="s">
        <v>12</v>
      </c>
      <c r="B19" s="111">
        <v>90.19466144138163</v>
      </c>
      <c r="C19" s="111">
        <v>99.61107289626523</v>
      </c>
      <c r="D19" s="110">
        <v>10.440098454167842</v>
      </c>
      <c r="E19" s="111">
        <v>83.20921906610427</v>
      </c>
      <c r="F19" s="111">
        <v>99.61107289626523</v>
      </c>
      <c r="G19" s="110">
        <v>19.71158245954786</v>
      </c>
    </row>
    <row r="20" spans="1:7" ht="15">
      <c r="A20" s="109" t="s">
        <v>13</v>
      </c>
      <c r="B20" s="111">
        <v>188.1838126457419</v>
      </c>
      <c r="C20" s="111">
        <v>203.8219631741116</v>
      </c>
      <c r="D20" s="110">
        <v>8.310040225302844</v>
      </c>
      <c r="E20" s="111">
        <v>179.4739887286483</v>
      </c>
      <c r="F20" s="111">
        <v>203.8219631741116</v>
      </c>
      <c r="G20" s="110">
        <v>13.566297053928905</v>
      </c>
    </row>
    <row r="21" spans="1:7" s="102" customFormat="1" ht="20.25" customHeight="1">
      <c r="A21" s="113"/>
      <c r="B21" s="115">
        <v>414.6216375347365</v>
      </c>
      <c r="C21" s="116">
        <v>456.8421054355731</v>
      </c>
      <c r="D21" s="114">
        <v>10.182890635392708</v>
      </c>
      <c r="E21" s="116">
        <v>400.36641683039153</v>
      </c>
      <c r="F21" s="116">
        <v>456.8421054355731</v>
      </c>
      <c r="G21" s="114">
        <v>14.106000461349023</v>
      </c>
    </row>
    <row r="22" spans="1:7" ht="15">
      <c r="A22" s="109" t="s">
        <v>14</v>
      </c>
      <c r="B22" s="111">
        <v>80.36293168547385</v>
      </c>
      <c r="C22" s="111">
        <v>83.7301098175027</v>
      </c>
      <c r="D22" s="110">
        <v>4.189964280058091</v>
      </c>
      <c r="E22" s="111">
        <v>74.19005688614665</v>
      </c>
      <c r="F22" s="111">
        <v>83.7301098175027</v>
      </c>
      <c r="G22" s="110">
        <v>12.858937345197585</v>
      </c>
    </row>
    <row r="23" spans="1:7" ht="15">
      <c r="A23" s="109" t="s">
        <v>15</v>
      </c>
      <c r="B23" s="111">
        <v>47.29012799692631</v>
      </c>
      <c r="C23" s="111">
        <v>46.07815053934176</v>
      </c>
      <c r="D23" s="110">
        <v>-2.5628551008855793</v>
      </c>
      <c r="E23" s="111">
        <v>41.221951056371715</v>
      </c>
      <c r="F23" s="111">
        <v>46.07815053934176</v>
      </c>
      <c r="G23" s="110">
        <v>11.780615323930478</v>
      </c>
    </row>
    <row r="24" spans="1:7" ht="15">
      <c r="A24" s="109" t="s">
        <v>16</v>
      </c>
      <c r="B24" s="111">
        <v>68.111355962</v>
      </c>
      <c r="C24" s="111">
        <v>67.48064986399999</v>
      </c>
      <c r="D24" s="110">
        <v>-0.925992573620023</v>
      </c>
      <c r="E24" s="111">
        <v>63.653176888</v>
      </c>
      <c r="F24" s="111">
        <v>67.48064986399999</v>
      </c>
      <c r="G24" s="110">
        <v>6.013011703617813</v>
      </c>
    </row>
    <row r="25" spans="1:7" ht="15">
      <c r="A25" s="109" t="s">
        <v>17</v>
      </c>
      <c r="B25" s="111">
        <v>107.274671427176</v>
      </c>
      <c r="C25" s="111">
        <v>111.43955228400002</v>
      </c>
      <c r="D25" s="110">
        <v>3.8824456895692894</v>
      </c>
      <c r="E25" s="111">
        <v>102.43881273799998</v>
      </c>
      <c r="F25" s="111">
        <v>111.43955228400002</v>
      </c>
      <c r="G25" s="110">
        <v>8.78645437742484</v>
      </c>
    </row>
    <row r="26" spans="1:7" ht="15">
      <c r="A26" s="109" t="s">
        <v>18</v>
      </c>
      <c r="B26" s="111">
        <v>120.20586447584</v>
      </c>
      <c r="C26" s="111">
        <v>132.19974883605</v>
      </c>
      <c r="D26" s="110">
        <v>9.977786368834462</v>
      </c>
      <c r="E26" s="111">
        <v>135.432046609729</v>
      </c>
      <c r="F26" s="111">
        <v>132.19974883605</v>
      </c>
      <c r="G26" s="110">
        <v>-2.386656522287853</v>
      </c>
    </row>
    <row r="27" spans="1:7" ht="15">
      <c r="A27" s="109" t="s">
        <v>19</v>
      </c>
      <c r="B27" s="111">
        <v>192.37400489064498</v>
      </c>
      <c r="C27" s="111">
        <v>211.56340866364587</v>
      </c>
      <c r="D27" s="110">
        <v>9.975050310934218</v>
      </c>
      <c r="E27" s="111">
        <v>208.49541790388952</v>
      </c>
      <c r="F27" s="111">
        <v>211.56340866364587</v>
      </c>
      <c r="G27" s="110">
        <v>1.4714907361516272</v>
      </c>
    </row>
    <row r="28" spans="1:7" ht="15">
      <c r="A28" s="109" t="s">
        <v>20</v>
      </c>
      <c r="B28" s="111">
        <v>80.6659645090832</v>
      </c>
      <c r="C28" s="111">
        <v>85.5917115972776</v>
      </c>
      <c r="D28" s="110">
        <v>6.106351195540155</v>
      </c>
      <c r="E28" s="111">
        <v>79.95977996243501</v>
      </c>
      <c r="F28" s="111">
        <v>85.5917115972776</v>
      </c>
      <c r="G28" s="110">
        <v>7.04345564418569</v>
      </c>
    </row>
    <row r="29" spans="1:7" ht="15">
      <c r="A29" s="109" t="s">
        <v>21</v>
      </c>
      <c r="B29" s="111">
        <v>35.517192582999996</v>
      </c>
      <c r="C29" s="111">
        <v>36.687951449</v>
      </c>
      <c r="D29" s="110">
        <v>3.2963158990228885</v>
      </c>
      <c r="E29" s="111">
        <v>36.953426941</v>
      </c>
      <c r="F29" s="111">
        <v>36.687951449</v>
      </c>
      <c r="G29" s="110">
        <v>-0.7184056093738002</v>
      </c>
    </row>
    <row r="30" spans="1:7" s="102" customFormat="1" ht="21.75" customHeight="1">
      <c r="A30" s="113"/>
      <c r="B30" s="115">
        <v>731.8021135301444</v>
      </c>
      <c r="C30" s="116">
        <v>774.7712830508179</v>
      </c>
      <c r="D30" s="114">
        <v>5.8716924597818245</v>
      </c>
      <c r="E30" s="116">
        <v>742.344668985572</v>
      </c>
      <c r="F30" s="116">
        <v>774.7712830508179</v>
      </c>
      <c r="G30" s="114">
        <v>4.368134563363615</v>
      </c>
    </row>
    <row r="31" spans="1:7" ht="15">
      <c r="A31" s="109" t="s">
        <v>22</v>
      </c>
      <c r="B31" s="111">
        <v>246.90169050682158</v>
      </c>
      <c r="C31" s="111">
        <v>272.53753327533104</v>
      </c>
      <c r="D31" s="110">
        <v>10.383016299275269</v>
      </c>
      <c r="E31" s="111">
        <v>265.2566997878963</v>
      </c>
      <c r="F31" s="111">
        <v>272.53753327533104</v>
      </c>
      <c r="G31" s="110">
        <v>2.7448254816020143</v>
      </c>
    </row>
    <row r="32" spans="1:7" ht="15">
      <c r="A32" s="109" t="s">
        <v>23</v>
      </c>
      <c r="B32" s="111">
        <v>56.39831952561908</v>
      </c>
      <c r="C32" s="111">
        <v>56.57450744661405</v>
      </c>
      <c r="D32" s="110">
        <v>0.312399238978984</v>
      </c>
      <c r="E32" s="111">
        <v>56.15042335765458</v>
      </c>
      <c r="F32" s="111">
        <v>56.57450744661405</v>
      </c>
      <c r="G32" s="110">
        <v>0.7552642769195712</v>
      </c>
    </row>
    <row r="33" spans="1:7" ht="15">
      <c r="A33" s="109" t="s">
        <v>24</v>
      </c>
      <c r="B33" s="111">
        <v>166.96485054354147</v>
      </c>
      <c r="C33" s="111">
        <v>179.49478977618944</v>
      </c>
      <c r="D33" s="110">
        <v>7.504537147703657</v>
      </c>
      <c r="E33" s="111">
        <v>166.95658424418684</v>
      </c>
      <c r="F33" s="111">
        <v>179.49478977618944</v>
      </c>
      <c r="G33" s="110">
        <v>7.5098598769033895</v>
      </c>
    </row>
    <row r="34" spans="1:7" ht="15">
      <c r="A34" s="117" t="s">
        <v>25</v>
      </c>
      <c r="B34" s="111">
        <v>234.82526026765052</v>
      </c>
      <c r="C34" s="111">
        <v>245.095568613</v>
      </c>
      <c r="D34" s="110">
        <v>4.373596066131701</v>
      </c>
      <c r="E34" s="111">
        <v>220.42485217698993</v>
      </c>
      <c r="F34" s="111">
        <v>245.095568613</v>
      </c>
      <c r="G34" s="110">
        <v>11.192347955484054</v>
      </c>
    </row>
    <row r="35" spans="1:7" ht="15">
      <c r="A35" s="117" t="s">
        <v>26</v>
      </c>
      <c r="B35" s="111">
        <v>204.05729239066105</v>
      </c>
      <c r="C35" s="111">
        <v>214.85514255083658</v>
      </c>
      <c r="D35" s="110">
        <v>5.291577690594559</v>
      </c>
      <c r="E35" s="111">
        <v>196.90523644591207</v>
      </c>
      <c r="F35" s="111">
        <v>214.85514255083658</v>
      </c>
      <c r="G35" s="110">
        <v>9.116012569759754</v>
      </c>
    </row>
    <row r="36" spans="1:7" s="102" customFormat="1" ht="21" customHeight="1">
      <c r="A36" s="113"/>
      <c r="B36" s="115">
        <v>909.1474132342936</v>
      </c>
      <c r="C36" s="116">
        <v>968.5575416619712</v>
      </c>
      <c r="D36" s="114">
        <v>6.534707965161111</v>
      </c>
      <c r="E36" s="116">
        <v>905.6937960126397</v>
      </c>
      <c r="F36" s="116">
        <v>968.5575416619712</v>
      </c>
      <c r="G36" s="114">
        <v>6.940949129395841</v>
      </c>
    </row>
    <row r="37" spans="1:7" s="102" customFormat="1" ht="15.75">
      <c r="A37" s="118" t="s">
        <v>133</v>
      </c>
      <c r="B37" s="116">
        <v>2485.7589612287684</v>
      </c>
      <c r="C37" s="116">
        <v>2669.5874469118708</v>
      </c>
      <c r="D37" s="114">
        <v>7.395265934885001</v>
      </c>
      <c r="E37" s="116">
        <v>2528.311014076644</v>
      </c>
      <c r="F37" s="116">
        <v>2669.5874469118708</v>
      </c>
      <c r="G37" s="114">
        <v>5.587779037019381</v>
      </c>
    </row>
  </sheetData>
  <mergeCells count="4">
    <mergeCell ref="B2:G2"/>
    <mergeCell ref="A5:A6"/>
    <mergeCell ref="B5:D5"/>
    <mergeCell ref="E5:G5"/>
  </mergeCells>
  <printOptions/>
  <pageMargins left="0.75" right="0.75" top="1" bottom="1" header="0.5" footer="0.5"/>
  <pageSetup fitToHeight="1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2013-05-06T07:20:41Z</cp:lastPrinted>
  <dcterms:created xsi:type="dcterms:W3CDTF">2008-11-28T09:13:06Z</dcterms:created>
  <dcterms:modified xsi:type="dcterms:W3CDTF">2013-05-09T11:59:15Z</dcterms:modified>
  <cp:category/>
  <cp:version/>
  <cp:contentType/>
  <cp:contentStatus/>
</cp:coreProperties>
</file>